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showInkAnnotation="0" defaultThemeVersion="124226"/>
  <xr:revisionPtr revIDLastSave="0" documentId="13_ncr:1_{C3DE29A9-D30E-4835-A30F-CE5FC4B5DB85}" xr6:coauthVersionLast="47" xr6:coauthVersionMax="47" xr10:uidLastSave="{00000000-0000-0000-0000-000000000000}"/>
  <bookViews>
    <workbookView xWindow="-120" yWindow="-120" windowWidth="38640" windowHeight="21240" xr2:uid="{00000000-000D-0000-FFFF-FFFF00000000}"/>
  </bookViews>
  <sheets>
    <sheet name="01入力票（その１）" sheetId="5" r:id="rId1"/>
    <sheet name="02入力票（その２）" sheetId="4" r:id="rId2"/>
    <sheet name="03物品・役務" sheetId="9" r:id="rId3"/>
    <sheet name="04資格審査ﾁｪｯｸ表（物品役務）" sheetId="19" r:id="rId4"/>
    <sheet name="05WorkSheet" sheetId="24" r:id="rId5"/>
  </sheets>
  <definedNames>
    <definedName name="_xlnm._FilterDatabase" localSheetId="2" hidden="1">'03物品・役務'!$Q$88:$Q$89</definedName>
    <definedName name="_xlnm.Print_Area" localSheetId="0">'01入力票（その１）'!$A$1:$H$35</definedName>
    <definedName name="_xlnm.Print_Area" localSheetId="1">'02入力票（その２）'!$A$2:$I$168</definedName>
    <definedName name="_xlnm.Print_Area" localSheetId="2">'03物品・役務'!$B$1:$R$284</definedName>
    <definedName name="_xlnm.Print_Area" localSheetId="3">'04資格審査ﾁｪｯｸ表（物品役務）'!$A$1:$P$27</definedName>
    <definedName name="_xlnm.Print_Area" localSheetId="4">'05WorkSheet'!$A$1:$NX$6</definedName>
    <definedName name="_xlnm.Print_Titles" localSheetId="1">'02入力票（その２）'!$2:$3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7" i="5" l="1"/>
  <c r="C8" i="5"/>
  <c r="C9" i="5"/>
  <c r="C10" i="5"/>
  <c r="C11" i="5"/>
  <c r="C12" i="5"/>
  <c r="C13" i="5"/>
  <c r="C14" i="5"/>
  <c r="C15" i="5"/>
  <c r="C16" i="5"/>
  <c r="C17" i="5"/>
  <c r="C6" i="5"/>
  <c r="I29" i="4" l="1"/>
  <c r="I48" i="4"/>
  <c r="I4" i="4" l="1"/>
  <c r="I5" i="4"/>
  <c r="I89" i="4" l="1"/>
  <c r="P10" i="5" l="1"/>
  <c r="P11" i="5"/>
  <c r="C18" i="5" l="1"/>
  <c r="D162" i="9"/>
  <c r="B162" i="9" s="1"/>
  <c r="I40" i="4"/>
  <c r="I41" i="4" s="1"/>
  <c r="I21" i="4"/>
  <c r="IL6" i="24" l="1"/>
  <c r="IK6" i="24"/>
  <c r="IJ6" i="24"/>
  <c r="IH6" i="24"/>
  <c r="IG6" i="24"/>
  <c r="IF6" i="24"/>
  <c r="ID6" i="24"/>
  <c r="IC6" i="24"/>
  <c r="IB6" i="24"/>
  <c r="HZ6" i="24"/>
  <c r="HY6" i="24"/>
  <c r="HX6" i="24"/>
  <c r="HV6" i="24"/>
  <c r="HU6" i="24"/>
  <c r="HT6" i="24"/>
  <c r="HR6" i="24"/>
  <c r="HQ6" i="24"/>
  <c r="HP6" i="24"/>
  <c r="HN6" i="24"/>
  <c r="HM6" i="24"/>
  <c r="HL6" i="24"/>
  <c r="HJ6" i="24"/>
  <c r="HI6" i="24"/>
  <c r="HH6" i="24"/>
  <c r="HF6" i="24"/>
  <c r="HE6" i="24"/>
  <c r="HD6" i="24"/>
  <c r="HB6" i="24"/>
  <c r="HA6" i="24"/>
  <c r="GZ6" i="24"/>
  <c r="GX6" i="24"/>
  <c r="IM6" i="24"/>
  <c r="GW6" i="24"/>
  <c r="GV6" i="24"/>
  <c r="GT6" i="24"/>
  <c r="GS6" i="24"/>
  <c r="GR6" i="24"/>
  <c r="GP6" i="24"/>
  <c r="GO6" i="24"/>
  <c r="GN6" i="24"/>
  <c r="GL6" i="24"/>
  <c r="GK6" i="24"/>
  <c r="GJ6" i="24"/>
  <c r="GF6" i="24"/>
  <c r="GG6" i="24"/>
  <c r="GH6" i="24"/>
  <c r="GD6" i="24"/>
  <c r="GC6" i="24"/>
  <c r="GB6" i="24"/>
  <c r="FZ6" i="24" l="1"/>
  <c r="FY6" i="24"/>
  <c r="FX6" i="24"/>
  <c r="FV6" i="24"/>
  <c r="FU6" i="24"/>
  <c r="FT6" i="24"/>
  <c r="FR6" i="24"/>
  <c r="FQ6" i="24"/>
  <c r="FP6" i="24"/>
  <c r="FN6" i="24"/>
  <c r="FM6" i="24"/>
  <c r="FL6" i="24"/>
  <c r="FK6" i="24"/>
  <c r="FJ6" i="24"/>
  <c r="FI6" i="24"/>
  <c r="FG6" i="24"/>
  <c r="FF6" i="24"/>
  <c r="FE6" i="24"/>
  <c r="FC6" i="24"/>
  <c r="FB6" i="24"/>
  <c r="FA6" i="24"/>
  <c r="EY6" i="24"/>
  <c r="EX6" i="24"/>
  <c r="EW6" i="24"/>
  <c r="EU6" i="24"/>
  <c r="ET6" i="24"/>
  <c r="ES6" i="24"/>
  <c r="EQ6" i="24"/>
  <c r="EP6" i="24"/>
  <c r="EO6" i="24"/>
  <c r="EM6" i="24"/>
  <c r="EL6" i="24"/>
  <c r="EK6" i="24"/>
  <c r="EJ6" i="24"/>
  <c r="EI6" i="24"/>
  <c r="EH6" i="24"/>
  <c r="IO6" i="24"/>
  <c r="IP6" i="24"/>
  <c r="EF6" i="24"/>
  <c r="EE6" i="24"/>
  <c r="ED6" i="24"/>
  <c r="EB6" i="24"/>
  <c r="DZ6" i="24"/>
  <c r="EA6" i="24"/>
  <c r="DX6" i="24"/>
  <c r="DW6" i="24"/>
  <c r="DV6" i="24"/>
  <c r="DS6" i="24"/>
  <c r="DR6" i="24"/>
  <c r="DT6" i="24"/>
  <c r="DP6" i="24"/>
  <c r="DQ6" i="24"/>
  <c r="DO6" i="24"/>
  <c r="IN6" i="24"/>
  <c r="NS6" i="24"/>
  <c r="NQ6" i="24"/>
  <c r="NP6" i="24"/>
  <c r="NO6" i="24"/>
  <c r="NN6" i="24"/>
  <c r="NL6" i="24"/>
  <c r="NK6" i="24"/>
  <c r="NJ6" i="24"/>
  <c r="LC6" i="24"/>
  <c r="LB6" i="24"/>
  <c r="LA6" i="24"/>
  <c r="KZ6" i="24"/>
  <c r="KY6" i="24"/>
  <c r="JK6" i="24"/>
  <c r="IR6" i="24"/>
  <c r="IQ6" i="24"/>
  <c r="DM6" i="24"/>
  <c r="BF6" i="24"/>
  <c r="BE6" i="24"/>
  <c r="AU6" i="24"/>
  <c r="DN6" i="24" l="1"/>
  <c r="E273" i="9" l="1"/>
  <c r="I166" i="4"/>
  <c r="KX6" i="24" l="1"/>
  <c r="J2" i="9"/>
  <c r="IE6" i="24"/>
  <c r="E249" i="9"/>
  <c r="J222" i="9"/>
  <c r="J221" i="9"/>
  <c r="N194" i="9"/>
  <c r="C129" i="9"/>
  <c r="G379" i="9"/>
  <c r="G378" i="9"/>
  <c r="G377" i="9"/>
  <c r="G376" i="9"/>
  <c r="G375" i="9"/>
  <c r="G374" i="9"/>
  <c r="G373" i="9"/>
  <c r="G372" i="9"/>
  <c r="G371" i="9"/>
  <c r="G370" i="9"/>
  <c r="G369" i="9"/>
  <c r="G368" i="9"/>
  <c r="G367" i="9"/>
  <c r="G366" i="9"/>
  <c r="G365" i="9"/>
  <c r="G364" i="9"/>
  <c r="G363" i="9"/>
  <c r="G362" i="9"/>
  <c r="G361" i="9"/>
  <c r="G360" i="9"/>
  <c r="G359" i="9"/>
  <c r="G358" i="9"/>
  <c r="G357" i="9"/>
  <c r="G356" i="9"/>
  <c r="G355" i="9"/>
  <c r="G354" i="9"/>
  <c r="G353" i="9"/>
  <c r="G352" i="9"/>
  <c r="M351" i="9"/>
  <c r="G351" i="9"/>
  <c r="M350" i="9"/>
  <c r="G350" i="9"/>
  <c r="M349" i="9"/>
  <c r="G349" i="9"/>
  <c r="M348" i="9"/>
  <c r="G348" i="9"/>
  <c r="M347" i="9"/>
  <c r="G347" i="9"/>
  <c r="M346" i="9"/>
  <c r="G346" i="9"/>
  <c r="M345" i="9"/>
  <c r="G345" i="9"/>
  <c r="M344" i="9"/>
  <c r="G344" i="9"/>
  <c r="M343" i="9"/>
  <c r="G343" i="9"/>
  <c r="M342" i="9"/>
  <c r="G342" i="9"/>
  <c r="M341" i="9"/>
  <c r="G341" i="9"/>
  <c r="M340" i="9"/>
  <c r="G340" i="9"/>
  <c r="M339" i="9"/>
  <c r="G339" i="9"/>
  <c r="M338" i="9"/>
  <c r="G338" i="9"/>
  <c r="M337" i="9"/>
  <c r="G337" i="9"/>
  <c r="M336" i="9"/>
  <c r="G336" i="9"/>
  <c r="M335" i="9"/>
  <c r="G335" i="9"/>
  <c r="M334" i="9"/>
  <c r="G334" i="9"/>
  <c r="M333" i="9"/>
  <c r="G333" i="9"/>
  <c r="M332" i="9"/>
  <c r="G332" i="9"/>
  <c r="M331" i="9"/>
  <c r="G331" i="9"/>
  <c r="M330" i="9"/>
  <c r="G330" i="9"/>
  <c r="M329" i="9"/>
  <c r="G329" i="9"/>
  <c r="M328" i="9"/>
  <c r="G328" i="9"/>
  <c r="M327" i="9"/>
  <c r="G327" i="9"/>
  <c r="M326" i="9"/>
  <c r="G326" i="9"/>
  <c r="M325" i="9"/>
  <c r="G325" i="9"/>
  <c r="M324" i="9"/>
  <c r="G324" i="9"/>
  <c r="M323" i="9"/>
  <c r="G323" i="9"/>
  <c r="M322" i="9"/>
  <c r="G322" i="9"/>
  <c r="M321" i="9"/>
  <c r="G321" i="9"/>
  <c r="M320" i="9"/>
  <c r="G320" i="9"/>
  <c r="M319" i="9"/>
  <c r="G319" i="9"/>
  <c r="M318" i="9"/>
  <c r="G318" i="9"/>
  <c r="M317" i="9"/>
  <c r="G317" i="9"/>
  <c r="M316" i="9"/>
  <c r="G316" i="9"/>
  <c r="M315" i="9"/>
  <c r="G315" i="9"/>
  <c r="M314" i="9"/>
  <c r="G314" i="9"/>
  <c r="M313" i="9"/>
  <c r="G313" i="9"/>
  <c r="M312" i="9"/>
  <c r="G312" i="9"/>
  <c r="M311" i="9"/>
  <c r="G311" i="9"/>
  <c r="M310" i="9"/>
  <c r="G310" i="9"/>
  <c r="M309" i="9"/>
  <c r="G309" i="9"/>
  <c r="M308" i="9"/>
  <c r="G308" i="9"/>
  <c r="M307" i="9"/>
  <c r="G307" i="9"/>
  <c r="M306" i="9"/>
  <c r="G306" i="9"/>
  <c r="M305" i="9"/>
  <c r="G305" i="9"/>
  <c r="M304" i="9"/>
  <c r="G304" i="9"/>
  <c r="T117" i="9"/>
  <c r="T115" i="9"/>
  <c r="T113" i="9"/>
  <c r="V112" i="9"/>
  <c r="T112" i="9"/>
  <c r="V111" i="9"/>
  <c r="T111" i="9"/>
  <c r="T110" i="9"/>
  <c r="V109" i="9"/>
  <c r="V108" i="9"/>
  <c r="T108" i="9"/>
  <c r="V107" i="9"/>
  <c r="T107" i="9"/>
  <c r="V106" i="9"/>
  <c r="T106" i="9"/>
  <c r="T105" i="9"/>
  <c r="V104" i="9"/>
  <c r="T104" i="9"/>
  <c r="V103" i="9"/>
  <c r="T103" i="9"/>
  <c r="V102" i="9"/>
  <c r="T102" i="9"/>
  <c r="V101" i="9"/>
  <c r="T101" i="9"/>
  <c r="V100" i="9"/>
  <c r="T100" i="9"/>
  <c r="V99" i="9"/>
  <c r="T99" i="9"/>
  <c r="V98" i="9"/>
  <c r="T98" i="9"/>
  <c r="V97" i="9"/>
  <c r="T97" i="9"/>
  <c r="V96" i="9"/>
  <c r="T96" i="9"/>
  <c r="V95" i="9"/>
  <c r="T95" i="9"/>
  <c r="V94" i="9"/>
  <c r="T94" i="9"/>
  <c r="V93" i="9"/>
  <c r="T93" i="9"/>
  <c r="V92" i="9"/>
  <c r="V91" i="9"/>
  <c r="T91" i="9"/>
  <c r="V90" i="9"/>
  <c r="V89" i="9"/>
  <c r="T89" i="9"/>
  <c r="V88" i="9"/>
  <c r="T88" i="9"/>
  <c r="V75" i="9"/>
  <c r="T75" i="9"/>
  <c r="V74" i="9"/>
  <c r="T74" i="9"/>
  <c r="V73" i="9"/>
  <c r="T73" i="9"/>
  <c r="V72" i="9"/>
  <c r="T72" i="9"/>
  <c r="V71" i="9"/>
  <c r="T71" i="9"/>
  <c r="V70" i="9"/>
  <c r="T70" i="9"/>
  <c r="V69" i="9"/>
  <c r="T69" i="9"/>
  <c r="V68" i="9"/>
  <c r="T68" i="9"/>
  <c r="V67" i="9"/>
  <c r="T67" i="9"/>
  <c r="V66" i="9"/>
  <c r="T66" i="9"/>
  <c r="X65" i="9"/>
  <c r="V65" i="9"/>
  <c r="T65" i="9"/>
  <c r="X64" i="9"/>
  <c r="V64" i="9"/>
  <c r="X63" i="9"/>
  <c r="V63" i="9"/>
  <c r="T63" i="9"/>
  <c r="X62" i="9"/>
  <c r="V62" i="9"/>
  <c r="T62" i="9"/>
  <c r="X61" i="9"/>
  <c r="V61" i="9"/>
  <c r="T61" i="9"/>
  <c r="X60" i="9"/>
  <c r="V60" i="9"/>
  <c r="T60" i="9"/>
  <c r="X59" i="9"/>
  <c r="V59" i="9"/>
  <c r="T59" i="9"/>
  <c r="X58" i="9"/>
  <c r="V58" i="9"/>
  <c r="T58" i="9"/>
  <c r="X57" i="9"/>
  <c r="V57" i="9"/>
  <c r="T57" i="9"/>
  <c r="X56" i="9"/>
  <c r="V56" i="9"/>
  <c r="T56" i="9"/>
  <c r="X55" i="9"/>
  <c r="V55" i="9"/>
  <c r="T55" i="9"/>
  <c r="X54" i="9"/>
  <c r="V54" i="9"/>
  <c r="T54" i="9"/>
  <c r="X53" i="9"/>
  <c r="V53" i="9"/>
  <c r="T53" i="9"/>
  <c r="X52" i="9"/>
  <c r="V52" i="9"/>
  <c r="T52" i="9"/>
  <c r="X51" i="9"/>
  <c r="V51" i="9"/>
  <c r="T51" i="9"/>
  <c r="X50" i="9"/>
  <c r="V50" i="9"/>
  <c r="T50" i="9"/>
  <c r="X49" i="9"/>
  <c r="V49" i="9"/>
  <c r="T49" i="9"/>
  <c r="X48" i="9"/>
  <c r="V48" i="9"/>
  <c r="T48" i="9"/>
  <c r="X47" i="9"/>
  <c r="V47" i="9"/>
  <c r="T47" i="9"/>
  <c r="NI6" i="24"/>
  <c r="NH6" i="24"/>
  <c r="MY6" i="24"/>
  <c r="MX6" i="24"/>
  <c r="MW6" i="24"/>
  <c r="MV6" i="24"/>
  <c r="MU6" i="24"/>
  <c r="MT6" i="24"/>
  <c r="MS6" i="24"/>
  <c r="MR6" i="24"/>
  <c r="MQ6" i="24"/>
  <c r="LU6" i="24"/>
  <c r="LT6" i="24"/>
  <c r="LS6" i="24"/>
  <c r="LR6" i="24"/>
  <c r="LQ6" i="24"/>
  <c r="LP6" i="24"/>
  <c r="LO6" i="24"/>
  <c r="LN6" i="24"/>
  <c r="LM6" i="24"/>
  <c r="LL6" i="24"/>
  <c r="LK6" i="24"/>
  <c r="LJ6" i="24"/>
  <c r="LI6" i="24"/>
  <c r="LH6" i="24"/>
  <c r="LF6" i="24"/>
  <c r="LE6" i="24"/>
  <c r="NG6" i="24"/>
  <c r="NF6" i="24"/>
  <c r="NE6" i="24"/>
  <c r="ND6" i="24"/>
  <c r="NC6" i="24"/>
  <c r="NB6" i="24"/>
  <c r="NA6" i="24"/>
  <c r="MH6" i="24"/>
  <c r="MD6" i="24"/>
  <c r="LZ6" i="24"/>
  <c r="II6" i="24"/>
  <c r="IA6" i="24"/>
  <c r="HW6" i="24"/>
  <c r="HS6" i="24"/>
  <c r="HO6" i="24"/>
  <c r="HK6" i="24"/>
  <c r="HG6" i="24"/>
  <c r="HC6" i="24"/>
  <c r="GY6" i="24"/>
  <c r="GU6" i="24"/>
  <c r="GQ6" i="24"/>
  <c r="GM6" i="24"/>
  <c r="GI6" i="24"/>
  <c r="GE6" i="24"/>
  <c r="GA6" i="24"/>
  <c r="FW6" i="24"/>
  <c r="FS6" i="24"/>
  <c r="FO6" i="24"/>
  <c r="FH6" i="24"/>
  <c r="FD6" i="24"/>
  <c r="EZ6" i="24"/>
  <c r="EV6" i="24"/>
  <c r="ER6" i="24"/>
  <c r="EN6" i="24"/>
  <c r="EG6" i="24"/>
  <c r="EC6" i="24"/>
  <c r="DY6" i="24"/>
  <c r="DU6" i="24"/>
  <c r="LX6" i="24" l="1"/>
  <c r="MN6" i="24"/>
  <c r="MB6" i="24"/>
  <c r="MJ6" i="24"/>
  <c r="CN6" i="24"/>
  <c r="S44" i="9"/>
  <c r="MZ6" i="24"/>
  <c r="MF6" i="24"/>
  <c r="LV6" i="24"/>
  <c r="MP6" i="24"/>
  <c r="ML6" i="24"/>
  <c r="LD6" i="24"/>
  <c r="S82" i="9"/>
  <c r="S43" i="9"/>
  <c r="S42" i="9"/>
  <c r="S80" i="9"/>
  <c r="LG6" i="24"/>
  <c r="LW6" i="24"/>
  <c r="LY6" i="24"/>
  <c r="MA6" i="24"/>
  <c r="MC6" i="24"/>
  <c r="ME6" i="24"/>
  <c r="MG6" i="24"/>
  <c r="MI6" i="24"/>
  <c r="MK6" i="24"/>
  <c r="MM6" i="24"/>
  <c r="MO6" i="24"/>
  <c r="H18" i="5"/>
  <c r="G18" i="5"/>
  <c r="F18" i="5"/>
  <c r="E18" i="5"/>
  <c r="T17" i="5"/>
  <c r="S17" i="5"/>
  <c r="R17" i="5"/>
  <c r="O17" i="5"/>
  <c r="U16" i="5"/>
  <c r="T16" i="5"/>
  <c r="S16" i="5"/>
  <c r="R16" i="5"/>
  <c r="O16" i="5"/>
  <c r="U15" i="5"/>
  <c r="T15" i="5"/>
  <c r="S15" i="5"/>
  <c r="R15" i="5"/>
  <c r="O15" i="5"/>
  <c r="U14" i="5"/>
  <c r="T14" i="5"/>
  <c r="S14" i="5"/>
  <c r="R14" i="5"/>
  <c r="Q14" i="5"/>
  <c r="P14" i="5"/>
  <c r="O14" i="5"/>
  <c r="U13" i="5"/>
  <c r="T13" i="5"/>
  <c r="S13" i="5"/>
  <c r="R13" i="5"/>
  <c r="Q13" i="5"/>
  <c r="P13" i="5"/>
  <c r="O13" i="5"/>
  <c r="U12" i="5"/>
  <c r="T12" i="5"/>
  <c r="S12" i="5"/>
  <c r="R12" i="5"/>
  <c r="Q12" i="5"/>
  <c r="P12" i="5"/>
  <c r="O12" i="5"/>
  <c r="T11" i="5"/>
  <c r="S11" i="5"/>
  <c r="R11" i="5"/>
  <c r="Q11" i="5"/>
  <c r="O11" i="5"/>
  <c r="T10" i="5"/>
  <c r="S10" i="5"/>
  <c r="R10" i="5"/>
  <c r="Q10" i="5"/>
  <c r="O10" i="5"/>
  <c r="T9" i="5"/>
  <c r="S9" i="5"/>
  <c r="R9" i="5"/>
  <c r="Q9" i="5"/>
  <c r="P9" i="5"/>
  <c r="O9" i="5"/>
  <c r="T8" i="5"/>
  <c r="S8" i="5"/>
  <c r="R8" i="5"/>
  <c r="Q8" i="5"/>
  <c r="P8" i="5"/>
  <c r="O8" i="5"/>
  <c r="T7" i="5"/>
  <c r="S7" i="5"/>
  <c r="R7" i="5"/>
  <c r="Q7" i="5"/>
  <c r="P7" i="5"/>
  <c r="O7" i="5"/>
  <c r="T6" i="5"/>
  <c r="S6" i="5"/>
  <c r="R6" i="5"/>
  <c r="Q6" i="5"/>
  <c r="P6" i="5"/>
  <c r="O6" i="5"/>
  <c r="I168" i="4"/>
  <c r="I165" i="4"/>
  <c r="KW6" i="24" s="1"/>
  <c r="I164" i="4"/>
  <c r="KV6" i="24" s="1"/>
  <c r="I163" i="4"/>
  <c r="KU6" i="24" s="1"/>
  <c r="I161" i="4"/>
  <c r="KS6" i="24" s="1"/>
  <c r="I160" i="4"/>
  <c r="I158" i="4"/>
  <c r="KP6" i="24" s="1"/>
  <c r="I157" i="4"/>
  <c r="KO6" i="24" s="1"/>
  <c r="I156" i="4"/>
  <c r="KN6" i="24" s="1"/>
  <c r="I155" i="4"/>
  <c r="KM6" i="24" s="1"/>
  <c r="I154" i="4"/>
  <c r="KL6" i="24" s="1"/>
  <c r="I153" i="4"/>
  <c r="KK6" i="24" s="1"/>
  <c r="I152" i="4"/>
  <c r="KJ6" i="24" s="1"/>
  <c r="I151" i="4"/>
  <c r="KI6" i="24" s="1"/>
  <c r="I150" i="4"/>
  <c r="KH6" i="24" s="1"/>
  <c r="I149" i="4"/>
  <c r="KG6" i="24" s="1"/>
  <c r="I148" i="4"/>
  <c r="KF6" i="24" s="1"/>
  <c r="I147" i="4"/>
  <c r="KE6" i="24" s="1"/>
  <c r="I146" i="4"/>
  <c r="KD6" i="24" s="1"/>
  <c r="I145" i="4"/>
  <c r="KC6" i="24" s="1"/>
  <c r="I144" i="4"/>
  <c r="KB6" i="24" s="1"/>
  <c r="I143" i="4"/>
  <c r="KA6" i="24" s="1"/>
  <c r="I142" i="4"/>
  <c r="JZ6" i="24" s="1"/>
  <c r="I141" i="4"/>
  <c r="JY6" i="24" s="1"/>
  <c r="I140" i="4"/>
  <c r="JX6" i="24" s="1"/>
  <c r="I139" i="4"/>
  <c r="JW6" i="24" s="1"/>
  <c r="I138" i="4"/>
  <c r="JV6" i="24" s="1"/>
  <c r="I137" i="4"/>
  <c r="JU6" i="24" s="1"/>
  <c r="I136" i="4"/>
  <c r="JT6" i="24" s="1"/>
  <c r="I135" i="4"/>
  <c r="JS6" i="24" s="1"/>
  <c r="I133" i="4"/>
  <c r="I132" i="4"/>
  <c r="I131" i="4"/>
  <c r="JO6" i="24" s="1"/>
  <c r="I130" i="4"/>
  <c r="JN6" i="24" s="1"/>
  <c r="I129" i="4"/>
  <c r="I128" i="4"/>
  <c r="JL6" i="24" s="1"/>
  <c r="I127" i="4"/>
  <c r="JJ6" i="24" s="1"/>
  <c r="I126" i="4"/>
  <c r="JI6" i="24" s="1"/>
  <c r="I125" i="4"/>
  <c r="JH6" i="24" s="1"/>
  <c r="I124" i="4"/>
  <c r="JG6" i="24" s="1"/>
  <c r="I123" i="4"/>
  <c r="JF6" i="24" s="1"/>
  <c r="I122" i="4"/>
  <c r="JE6" i="24" s="1"/>
  <c r="I121" i="4"/>
  <c r="JD6" i="24" s="1"/>
  <c r="I120" i="4"/>
  <c r="JC6" i="24" s="1"/>
  <c r="I119" i="4"/>
  <c r="JB6" i="24" s="1"/>
  <c r="I118" i="4"/>
  <c r="JA6" i="24" s="1"/>
  <c r="I117" i="4"/>
  <c r="IZ6" i="24" s="1"/>
  <c r="I116" i="4"/>
  <c r="IY6" i="24" s="1"/>
  <c r="I115" i="4"/>
  <c r="IX6" i="24" s="1"/>
  <c r="I114" i="4"/>
  <c r="IW6" i="24" s="1"/>
  <c r="I113" i="4"/>
  <c r="IV6" i="24" s="1"/>
  <c r="I112" i="4"/>
  <c r="IU6" i="24" s="1"/>
  <c r="I111" i="4"/>
  <c r="IT6" i="24" s="1"/>
  <c r="I110" i="4"/>
  <c r="IS6" i="24" s="1"/>
  <c r="I109" i="4"/>
  <c r="DL6" i="24" s="1"/>
  <c r="I108" i="4"/>
  <c r="DK6" i="24" s="1"/>
  <c r="I107" i="4"/>
  <c r="DJ6" i="24" s="1"/>
  <c r="I106" i="4"/>
  <c r="DI6" i="24" s="1"/>
  <c r="I105" i="4"/>
  <c r="DH6" i="24" s="1"/>
  <c r="I104" i="4"/>
  <c r="DG6" i="24" s="1"/>
  <c r="I103" i="4"/>
  <c r="DF6" i="24" s="1"/>
  <c r="I102" i="4"/>
  <c r="DE6" i="24" s="1"/>
  <c r="I101" i="4"/>
  <c r="DD6" i="24" s="1"/>
  <c r="I100" i="4"/>
  <c r="DC6" i="24" s="1"/>
  <c r="I99" i="4"/>
  <c r="DB6" i="24" s="1"/>
  <c r="I98" i="4"/>
  <c r="DA6" i="24" s="1"/>
  <c r="I97" i="4"/>
  <c r="CZ6" i="24" s="1"/>
  <c r="I96" i="4"/>
  <c r="CY6" i="24" s="1"/>
  <c r="I95" i="4"/>
  <c r="CX6" i="24" s="1"/>
  <c r="I94" i="4"/>
  <c r="CW6" i="24" s="1"/>
  <c r="I93" i="4"/>
  <c r="CV6" i="24" s="1"/>
  <c r="I92" i="4"/>
  <c r="CU6" i="24" s="1"/>
  <c r="I91" i="4"/>
  <c r="CT6" i="24" s="1"/>
  <c r="I90" i="4"/>
  <c r="CR6" i="24"/>
  <c r="I88" i="4"/>
  <c r="CQ6" i="24" s="1"/>
  <c r="I87" i="4"/>
  <c r="CP6" i="24" s="1"/>
  <c r="I86" i="4"/>
  <c r="CO6" i="24" s="1"/>
  <c r="I84" i="4"/>
  <c r="CM6" i="24" s="1"/>
  <c r="I83" i="4"/>
  <c r="CL6" i="24" s="1"/>
  <c r="I82" i="4"/>
  <c r="CK6" i="24" s="1"/>
  <c r="I81" i="4"/>
  <c r="CJ6" i="24" s="1"/>
  <c r="I80" i="4"/>
  <c r="CI6" i="24" s="1"/>
  <c r="I79" i="4"/>
  <c r="CH6" i="24" s="1"/>
  <c r="I78" i="4"/>
  <c r="CG6" i="24" s="1"/>
  <c r="I77" i="4"/>
  <c r="CF6" i="24" s="1"/>
  <c r="I76" i="4"/>
  <c r="CE6" i="24" s="1"/>
  <c r="I75" i="4"/>
  <c r="I74" i="4"/>
  <c r="CC6" i="24" s="1"/>
  <c r="I73" i="4"/>
  <c r="CB6" i="24" s="1"/>
  <c r="I72" i="4"/>
  <c r="CA6" i="24" s="1"/>
  <c r="I71" i="4"/>
  <c r="BZ6" i="24" s="1"/>
  <c r="I70" i="4"/>
  <c r="BY6" i="24" s="1"/>
  <c r="I69" i="4"/>
  <c r="BX6" i="24" s="1"/>
  <c r="I68" i="4"/>
  <c r="BW6" i="24" s="1"/>
  <c r="I67" i="4"/>
  <c r="BV6" i="24" s="1"/>
  <c r="I66" i="4"/>
  <c r="BU6" i="24" s="1"/>
  <c r="I65" i="4"/>
  <c r="BT6" i="24" s="1"/>
  <c r="I64" i="4"/>
  <c r="BS6" i="24" s="1"/>
  <c r="I63" i="4"/>
  <c r="BR6" i="24" s="1"/>
  <c r="I62" i="4"/>
  <c r="BQ6" i="24" s="1"/>
  <c r="I61" i="4"/>
  <c r="BP6" i="24" s="1"/>
  <c r="I60" i="4"/>
  <c r="BO6" i="24" s="1"/>
  <c r="I59" i="4"/>
  <c r="BN6" i="24" s="1"/>
  <c r="I58" i="4"/>
  <c r="BM6" i="24" s="1"/>
  <c r="I57" i="4"/>
  <c r="BL6" i="24" s="1"/>
  <c r="I56" i="4"/>
  <c r="BK6" i="24" s="1"/>
  <c r="I55" i="4"/>
  <c r="BJ6" i="24" s="1"/>
  <c r="I54" i="4"/>
  <c r="BI6" i="24" s="1"/>
  <c r="I53" i="4"/>
  <c r="BH6" i="24" s="1"/>
  <c r="I52" i="4"/>
  <c r="BG6" i="24" s="1"/>
  <c r="I49" i="4"/>
  <c r="BD6" i="24" s="1"/>
  <c r="I47" i="4"/>
  <c r="BB6" i="24" s="1"/>
  <c r="I46" i="4"/>
  <c r="BA6" i="24" s="1"/>
  <c r="I45" i="4"/>
  <c r="AZ6" i="24" s="1"/>
  <c r="I44" i="4"/>
  <c r="AY6" i="24" s="1"/>
  <c r="I43" i="4"/>
  <c r="AX6" i="24" s="1"/>
  <c r="AV6" i="24"/>
  <c r="I39" i="4"/>
  <c r="AT6" i="24" s="1"/>
  <c r="I38" i="4"/>
  <c r="AS6" i="24" s="1"/>
  <c r="I37" i="4"/>
  <c r="I36" i="4"/>
  <c r="AQ6" i="24" s="1"/>
  <c r="I35" i="4"/>
  <c r="AP6" i="24" s="1"/>
  <c r="I33" i="4"/>
  <c r="AN6" i="24" s="1"/>
  <c r="I31" i="4"/>
  <c r="AL6" i="24" s="1"/>
  <c r="I30" i="4"/>
  <c r="AK6" i="24" s="1"/>
  <c r="I28" i="4"/>
  <c r="I27" i="4"/>
  <c r="AH6" i="24" s="1"/>
  <c r="I26" i="4"/>
  <c r="AG6" i="24" s="1"/>
  <c r="I25" i="4"/>
  <c r="AF6" i="24" s="1"/>
  <c r="I24" i="4"/>
  <c r="I23" i="4"/>
  <c r="AD6" i="24" s="1"/>
  <c r="I22" i="4"/>
  <c r="I20" i="4"/>
  <c r="AA6" i="24" s="1"/>
  <c r="I19" i="4"/>
  <c r="Z6" i="24" s="1"/>
  <c r="I18" i="4"/>
  <c r="I17" i="4"/>
  <c r="X6" i="24" s="1"/>
  <c r="I16" i="4"/>
  <c r="I14" i="4"/>
  <c r="I15" i="4" s="1"/>
  <c r="I13" i="4"/>
  <c r="I12" i="4"/>
  <c r="S6" i="24" s="1"/>
  <c r="I11" i="4"/>
  <c r="R6" i="24" s="1"/>
  <c r="I10" i="4"/>
  <c r="I9" i="4"/>
  <c r="P6" i="24" s="1"/>
  <c r="I8" i="4"/>
  <c r="O6" i="24" s="1"/>
  <c r="I7" i="4"/>
  <c r="N6" i="24" s="1"/>
  <c r="D5" i="24" s="1"/>
  <c r="I6" i="4"/>
  <c r="L6" i="24"/>
  <c r="C5" i="24" s="1"/>
  <c r="K6" i="24"/>
  <c r="B5" i="24" s="1"/>
  <c r="AE6" i="24" l="1"/>
  <c r="N147" i="9"/>
  <c r="BC6" i="24"/>
  <c r="AJ6" i="24"/>
  <c r="JQ6" i="24"/>
  <c r="JP6" i="24"/>
  <c r="JM6" i="24"/>
  <c r="AC6" i="24"/>
  <c r="I42" i="4"/>
  <c r="AW6" i="24" s="1"/>
  <c r="I162" i="4"/>
  <c r="KT6" i="24" s="1"/>
  <c r="KR6" i="24"/>
  <c r="Q6" i="24"/>
  <c r="M6" i="24"/>
  <c r="I34" i="4"/>
  <c r="AO6" i="24" s="1"/>
  <c r="AI6" i="24"/>
  <c r="G136" i="9"/>
  <c r="V7" i="5"/>
  <c r="F6" i="24" s="1"/>
  <c r="V8" i="5"/>
  <c r="G6" i="24" s="1"/>
  <c r="P107" i="9"/>
  <c r="Y6" i="24"/>
  <c r="W6" i="24"/>
  <c r="V6" i="24"/>
  <c r="U6" i="24"/>
  <c r="V11" i="5"/>
  <c r="J6" i="24" s="1"/>
  <c r="V10" i="5"/>
  <c r="I6" i="24" s="1"/>
  <c r="V6" i="5"/>
  <c r="V9" i="5"/>
  <c r="H6" i="24" s="1"/>
  <c r="J5" i="24"/>
  <c r="I5" i="24"/>
  <c r="H5" i="24"/>
  <c r="G5" i="24"/>
  <c r="U17" i="5"/>
  <c r="D18" i="5" s="1"/>
  <c r="E5" i="24"/>
  <c r="CD6" i="24"/>
  <c r="AB6" i="24"/>
  <c r="A6" i="24"/>
  <c r="AR6" i="24"/>
  <c r="CS6" i="24"/>
  <c r="P89" i="9"/>
  <c r="O132" i="9"/>
  <c r="C162" i="9" s="1"/>
  <c r="J202" i="9"/>
  <c r="G140" i="9"/>
  <c r="D11" i="9"/>
  <c r="J204" i="9"/>
  <c r="G143" i="9"/>
  <c r="F13" i="9"/>
  <c r="I13" i="9"/>
  <c r="J142" i="9"/>
  <c r="N161" i="9"/>
  <c r="G147" i="9"/>
  <c r="D20" i="9"/>
  <c r="G162" i="9"/>
  <c r="N15" i="9"/>
  <c r="J212" i="9"/>
  <c r="Q14" i="9"/>
  <c r="M19" i="9"/>
  <c r="J219" i="9"/>
  <c r="N162" i="9"/>
  <c r="H35" i="9"/>
  <c r="G151" i="9"/>
  <c r="N152" i="9"/>
  <c r="Q35" i="9"/>
  <c r="D5" i="9"/>
  <c r="H5" i="9"/>
  <c r="J5" i="9"/>
  <c r="L5" i="9"/>
  <c r="F8" i="9"/>
  <c r="H8" i="9"/>
  <c r="I8" i="9"/>
  <c r="J8" i="9"/>
  <c r="K8" i="9"/>
  <c r="L8" i="9"/>
  <c r="M8" i="9"/>
  <c r="N8" i="9"/>
  <c r="O8" i="9"/>
  <c r="H29" i="9"/>
  <c r="H31" i="9"/>
  <c r="H33" i="9"/>
  <c r="H34" i="9"/>
  <c r="N29" i="9"/>
  <c r="N31" i="9"/>
  <c r="N33" i="9"/>
  <c r="D24" i="9"/>
  <c r="D25" i="9"/>
  <c r="D26" i="9"/>
  <c r="J23" i="9"/>
  <c r="J25" i="9"/>
  <c r="N24" i="9"/>
  <c r="O131" i="9"/>
  <c r="C160" i="9" s="1"/>
  <c r="J199" i="9"/>
  <c r="G134" i="9"/>
  <c r="F15" i="9"/>
  <c r="G160" i="9"/>
  <c r="H160" i="9"/>
  <c r="G137" i="9"/>
  <c r="M137" i="9"/>
  <c r="H161" i="9"/>
  <c r="D17" i="9"/>
  <c r="G139" i="9"/>
  <c r="D10" i="9"/>
  <c r="J143" i="9"/>
  <c r="I14" i="9"/>
  <c r="J206" i="9"/>
  <c r="N160" i="9"/>
  <c r="D19" i="9"/>
  <c r="G145" i="9"/>
  <c r="N145" i="9"/>
  <c r="G149" i="9"/>
  <c r="D21" i="9"/>
  <c r="H162" i="9"/>
  <c r="J213" i="9" s="1"/>
  <c r="M16" i="9" s="1"/>
  <c r="J214" i="9"/>
  <c r="H163" i="9"/>
  <c r="M17" i="9"/>
  <c r="J215" i="9"/>
  <c r="M11" i="9"/>
  <c r="J217" i="9"/>
  <c r="N13" i="9"/>
  <c r="Q13" i="9"/>
  <c r="N163" i="9"/>
  <c r="M20" i="9"/>
  <c r="M21" i="9"/>
  <c r="K35" i="9"/>
  <c r="G152" i="9"/>
  <c r="N149" i="9"/>
  <c r="N35" i="9"/>
  <c r="J37" i="9"/>
  <c r="F5" i="9"/>
  <c r="I5" i="9"/>
  <c r="K5" i="9"/>
  <c r="F7" i="9"/>
  <c r="H7" i="9"/>
  <c r="I7" i="9"/>
  <c r="J7" i="9"/>
  <c r="K7" i="9"/>
  <c r="L7" i="9"/>
  <c r="M7" i="9"/>
  <c r="N7" i="9"/>
  <c r="O7" i="9"/>
  <c r="I134" i="4"/>
  <c r="JR6" i="24" s="1"/>
  <c r="H28" i="9"/>
  <c r="H30" i="9"/>
  <c r="H32" i="9"/>
  <c r="D34" i="9"/>
  <c r="N28" i="9"/>
  <c r="N30" i="9"/>
  <c r="N32" i="9"/>
  <c r="N34" i="9"/>
  <c r="F24" i="9"/>
  <c r="F25" i="9"/>
  <c r="F26" i="9"/>
  <c r="I159" i="4"/>
  <c r="KQ6" i="24" s="1"/>
  <c r="J24" i="9"/>
  <c r="N23" i="9"/>
  <c r="J254" i="9" l="1"/>
  <c r="M10" i="9"/>
  <c r="E6" i="24"/>
  <c r="J278" i="9"/>
  <c r="J200" i="9"/>
  <c r="NM6" i="24"/>
  <c r="NR6" i="24"/>
  <c r="J280" i="9"/>
  <c r="J256" i="9"/>
  <c r="J282" i="9"/>
  <c r="J258" i="9"/>
  <c r="J281" i="9"/>
  <c r="J257" i="9"/>
  <c r="F5" i="24"/>
  <c r="J26" i="9"/>
  <c r="N25" i="9"/>
  <c r="D16" i="9"/>
  <c r="R78" i="9"/>
  <c r="R40" i="9"/>
  <c r="R1" i="9"/>
  <c r="R15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6" authorId="0" shapeId="0" xr:uid="{00000000-0006-0000-0100-000001000000}">
      <text>
        <r>
          <rPr>
            <sz val="11"/>
            <color indexed="81"/>
            <rFont val="ＭＳ Ｐゴシック"/>
            <family val="3"/>
            <charset val="128"/>
          </rPr>
          <t>塩竈市の標記は略字「釜」を使用しないこと</t>
        </r>
      </text>
    </comment>
    <comment ref="G35" authorId="0" shapeId="0" xr:uid="{00000000-0006-0000-0100-000002000000}">
      <text>
        <r>
          <rPr>
            <sz val="11"/>
            <color indexed="81"/>
            <rFont val="ＭＳ Ｐゴシック"/>
            <family val="3"/>
            <charset val="128"/>
          </rPr>
          <t>塩竈市の標記は略字「釜」を使用しないこと</t>
        </r>
      </text>
    </comment>
    <comment ref="G52" authorId="0" shapeId="0" xr:uid="{00000000-0006-0000-0100-000003000000}">
      <text>
        <r>
          <rPr>
            <sz val="11"/>
            <color indexed="81"/>
            <rFont val="ＭＳ Ｐゴシック"/>
            <family val="3"/>
            <charset val="128"/>
          </rPr>
          <t>申請書の作成者ではなく、入札の担当者の部署等を記載してください。</t>
        </r>
      </text>
    </comment>
    <comment ref="G65" authorId="0" shapeId="0" xr:uid="{00000000-0006-0000-0100-000004000000}">
      <text>
        <r>
          <rPr>
            <sz val="11"/>
            <color indexed="81"/>
            <rFont val="ＭＳ Ｐゴシック"/>
            <family val="3"/>
            <charset val="128"/>
          </rPr>
          <t>納税していない市町村の欄は、「なし」を選択してください。
「有」の場合、納税証明書の写しの添付が必要です。</t>
        </r>
      </text>
    </comment>
    <comment ref="A83" authorId="0" shapeId="0" xr:uid="{00000000-0006-0000-0100-000005000000}">
      <text>
        <r>
          <rPr>
            <b/>
            <sz val="18"/>
            <color indexed="81"/>
            <rFont val="ＭＳ Ｐゴシック"/>
            <family val="3"/>
            <charset val="128"/>
          </rPr>
          <t>建設工事の欄は、経営事項審査から転記すること。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64" authorId="0" shapeId="0" xr:uid="{00000000-0006-0000-0400-000001000000}">
      <text>
        <r>
          <rPr>
            <b/>
            <sz val="16"/>
            <color indexed="81"/>
            <rFont val="ＭＳ Ｐゴシック"/>
            <family val="3"/>
            <charset val="128"/>
          </rPr>
          <t>別紙での添付も可</t>
        </r>
        <r>
          <rPr>
            <sz val="9"/>
            <color indexed="81"/>
            <rFont val="ＭＳ Ｐゴシック"/>
            <family val="3"/>
            <charset val="128"/>
          </rPr>
          <t xml:space="preserve">
</t>
        </r>
      </text>
    </comment>
  </commentList>
</comments>
</file>

<file path=xl/sharedStrings.xml><?xml version="1.0" encoding="utf-8"?>
<sst xmlns="http://schemas.openxmlformats.org/spreadsheetml/2006/main" count="3125" uniqueCount="1955">
  <si>
    <t>以下の項目に必要事項を記入またはリストから該当するものを選択してください</t>
    <rPh sb="0" eb="2">
      <t>イカ</t>
    </rPh>
    <rPh sb="3" eb="5">
      <t>コウモク</t>
    </rPh>
    <rPh sb="6" eb="8">
      <t>ヒツヨウ</t>
    </rPh>
    <rPh sb="8" eb="10">
      <t>ジコウ</t>
    </rPh>
    <rPh sb="11" eb="13">
      <t>キニュウ</t>
    </rPh>
    <rPh sb="21" eb="23">
      <t>ガイトウ</t>
    </rPh>
    <rPh sb="28" eb="30">
      <t>センタク</t>
    </rPh>
    <phoneticPr fontId="3"/>
  </si>
  <si>
    <t>区分</t>
    <rPh sb="0" eb="2">
      <t>クブン</t>
    </rPh>
    <phoneticPr fontId="3"/>
  </si>
  <si>
    <t>コード</t>
    <phoneticPr fontId="3"/>
  </si>
  <si>
    <t>記入項目</t>
    <rPh sb="0" eb="2">
      <t>キニュウ</t>
    </rPh>
    <rPh sb="2" eb="4">
      <t>コウモク</t>
    </rPh>
    <phoneticPr fontId="3"/>
  </si>
  <si>
    <t>記入の注意事項（記載例等）</t>
    <rPh sb="0" eb="2">
      <t>キニュウ</t>
    </rPh>
    <rPh sb="3" eb="5">
      <t>チュウイ</t>
    </rPh>
    <rPh sb="5" eb="7">
      <t>ジコウ</t>
    </rPh>
    <rPh sb="8" eb="10">
      <t>キサイ</t>
    </rPh>
    <rPh sb="10" eb="12">
      <t>レイナド</t>
    </rPh>
    <phoneticPr fontId="3"/>
  </si>
  <si>
    <t>条件</t>
    <rPh sb="0" eb="2">
      <t>ジョウケン</t>
    </rPh>
    <phoneticPr fontId="3"/>
  </si>
  <si>
    <t>データ入力欄</t>
    <rPh sb="3" eb="5">
      <t>ニュウリョク</t>
    </rPh>
    <rPh sb="5" eb="6">
      <t>ラン</t>
    </rPh>
    <phoneticPr fontId="3"/>
  </si>
  <si>
    <t>単位等</t>
    <rPh sb="0" eb="2">
      <t>タンイ</t>
    </rPh>
    <rPh sb="2" eb="3">
      <t>トウ</t>
    </rPh>
    <phoneticPr fontId="3"/>
  </si>
  <si>
    <t>実際の表示</t>
    <rPh sb="0" eb="2">
      <t>ジッサイ</t>
    </rPh>
    <rPh sb="3" eb="5">
      <t>ヒョウジ</t>
    </rPh>
    <phoneticPr fontId="3"/>
  </si>
  <si>
    <t>登録区分</t>
    <rPh sb="0" eb="2">
      <t>トウロク</t>
    </rPh>
    <rPh sb="2" eb="4">
      <t>クブン</t>
    </rPh>
    <phoneticPr fontId="3"/>
  </si>
  <si>
    <t>1-1</t>
    <phoneticPr fontId="3"/>
  </si>
  <si>
    <t>建設工事</t>
    <rPh sb="0" eb="2">
      <t>ケンセツ</t>
    </rPh>
    <rPh sb="2" eb="4">
      <t>コウジ</t>
    </rPh>
    <phoneticPr fontId="3"/>
  </si>
  <si>
    <t>建設工事への登録希望の有無</t>
    <rPh sb="0" eb="2">
      <t>ケンセツ</t>
    </rPh>
    <rPh sb="2" eb="4">
      <t>コウジ</t>
    </rPh>
    <rPh sb="6" eb="8">
      <t>トウロク</t>
    </rPh>
    <rPh sb="8" eb="10">
      <t>キボウ</t>
    </rPh>
    <rPh sb="11" eb="13">
      <t>ウム</t>
    </rPh>
    <phoneticPr fontId="3"/>
  </si>
  <si>
    <t>「有」又は「なし」を選択</t>
    <rPh sb="1" eb="2">
      <t>ユウ</t>
    </rPh>
    <rPh sb="3" eb="4">
      <t>マタ</t>
    </rPh>
    <rPh sb="10" eb="12">
      <t>センタク</t>
    </rPh>
    <phoneticPr fontId="3"/>
  </si>
  <si>
    <t>必須</t>
    <rPh sb="0" eb="2">
      <t>ヒッス</t>
    </rPh>
    <phoneticPr fontId="3"/>
  </si>
  <si>
    <t>※　選択してください。</t>
    <rPh sb="2" eb="4">
      <t>センタク</t>
    </rPh>
    <phoneticPr fontId="3"/>
  </si>
  <si>
    <t>1-2</t>
    <phoneticPr fontId="3"/>
  </si>
  <si>
    <t>建設工事関連業務</t>
    <rPh sb="0" eb="2">
      <t>ケンセツ</t>
    </rPh>
    <rPh sb="2" eb="4">
      <t>コウジ</t>
    </rPh>
    <rPh sb="4" eb="6">
      <t>カンレン</t>
    </rPh>
    <rPh sb="6" eb="8">
      <t>ギョウム</t>
    </rPh>
    <phoneticPr fontId="3"/>
  </si>
  <si>
    <t>建設工事関連業務への登録希望の有無</t>
    <rPh sb="0" eb="2">
      <t>ケンセツ</t>
    </rPh>
    <rPh sb="2" eb="4">
      <t>コウジ</t>
    </rPh>
    <rPh sb="4" eb="6">
      <t>カンレン</t>
    </rPh>
    <rPh sb="6" eb="8">
      <t>ギョウム</t>
    </rPh>
    <rPh sb="10" eb="12">
      <t>トウロク</t>
    </rPh>
    <rPh sb="12" eb="14">
      <t>キボウ</t>
    </rPh>
    <rPh sb="15" eb="17">
      <t>ウム</t>
    </rPh>
    <phoneticPr fontId="3"/>
  </si>
  <si>
    <t>1-3</t>
    <phoneticPr fontId="3"/>
  </si>
  <si>
    <t>希望する業種を選択して下さい。</t>
    <rPh sb="0" eb="2">
      <t>キボウ</t>
    </rPh>
    <rPh sb="4" eb="6">
      <t>ギョウシュ</t>
    </rPh>
    <rPh sb="7" eb="9">
      <t>センタク</t>
    </rPh>
    <rPh sb="11" eb="12">
      <t>クダ</t>
    </rPh>
    <phoneticPr fontId="3"/>
  </si>
  <si>
    <t>建設工事関連業務への登録希望の方は、主となる業種を１つ選択して下さい。</t>
    <rPh sb="0" eb="2">
      <t>ケンセツ</t>
    </rPh>
    <rPh sb="2" eb="4">
      <t>コウジ</t>
    </rPh>
    <rPh sb="4" eb="6">
      <t>カンレン</t>
    </rPh>
    <rPh sb="6" eb="8">
      <t>ギョウム</t>
    </rPh>
    <rPh sb="10" eb="12">
      <t>トウロク</t>
    </rPh>
    <rPh sb="12" eb="14">
      <t>キボウ</t>
    </rPh>
    <rPh sb="15" eb="16">
      <t>カタ</t>
    </rPh>
    <rPh sb="18" eb="19">
      <t>シュ</t>
    </rPh>
    <rPh sb="22" eb="24">
      <t>ギョウシュ</t>
    </rPh>
    <rPh sb="27" eb="29">
      <t>センタク</t>
    </rPh>
    <rPh sb="31" eb="32">
      <t>クダ</t>
    </rPh>
    <phoneticPr fontId="3"/>
  </si>
  <si>
    <t>1-4</t>
    <phoneticPr fontId="3"/>
  </si>
  <si>
    <t>物品・役務提供</t>
    <rPh sb="0" eb="2">
      <t>ブッピン</t>
    </rPh>
    <rPh sb="3" eb="5">
      <t>エキム</t>
    </rPh>
    <rPh sb="5" eb="7">
      <t>テイキョウ</t>
    </rPh>
    <phoneticPr fontId="3"/>
  </si>
  <si>
    <t>物品・役務提供への登録希望の有無</t>
    <rPh sb="0" eb="2">
      <t>ブッピン</t>
    </rPh>
    <rPh sb="3" eb="5">
      <t>エキム</t>
    </rPh>
    <rPh sb="5" eb="7">
      <t>テイキョウ</t>
    </rPh>
    <rPh sb="9" eb="11">
      <t>トウロク</t>
    </rPh>
    <rPh sb="11" eb="13">
      <t>キボウ</t>
    </rPh>
    <rPh sb="14" eb="16">
      <t>ウム</t>
    </rPh>
    <phoneticPr fontId="3"/>
  </si>
  <si>
    <t>1-5</t>
    <phoneticPr fontId="3"/>
  </si>
  <si>
    <t>物品・役務提供の登録区分</t>
    <rPh sb="0" eb="2">
      <t>ブッピン</t>
    </rPh>
    <rPh sb="3" eb="5">
      <t>エキム</t>
    </rPh>
    <rPh sb="5" eb="7">
      <t>テイキョウ</t>
    </rPh>
    <rPh sb="8" eb="10">
      <t>トウロク</t>
    </rPh>
    <rPh sb="10" eb="12">
      <t>クブン</t>
    </rPh>
    <phoneticPr fontId="3"/>
  </si>
  <si>
    <t>物品に登録（→○）</t>
    <rPh sb="0" eb="2">
      <t>ブッピン</t>
    </rPh>
    <rPh sb="3" eb="5">
      <t>トウロク</t>
    </rPh>
    <phoneticPr fontId="3"/>
  </si>
  <si>
    <t>1-6</t>
    <phoneticPr fontId="3"/>
  </si>
  <si>
    <t>役務等に登録（→○）</t>
    <rPh sb="0" eb="2">
      <t>エキム</t>
    </rPh>
    <rPh sb="2" eb="3">
      <t>トウ</t>
    </rPh>
    <rPh sb="4" eb="6">
      <t>トウロク</t>
    </rPh>
    <phoneticPr fontId="3"/>
  </si>
  <si>
    <t>本社等</t>
    <rPh sb="0" eb="2">
      <t>ホンシャ</t>
    </rPh>
    <rPh sb="2" eb="3">
      <t>トウ</t>
    </rPh>
    <phoneticPr fontId="3"/>
  </si>
  <si>
    <t>2-1</t>
    <phoneticPr fontId="3"/>
  </si>
  <si>
    <t>本社登録（→○）</t>
    <rPh sb="0" eb="2">
      <t>ホンシャ</t>
    </rPh>
    <rPh sb="2" eb="4">
      <t>トウロク</t>
    </rPh>
    <phoneticPr fontId="3"/>
  </si>
  <si>
    <t>2-2</t>
    <phoneticPr fontId="3"/>
  </si>
  <si>
    <t>委任登録（→○）</t>
    <rPh sb="0" eb="2">
      <t>イニン</t>
    </rPh>
    <rPh sb="2" eb="4">
      <t>トウロク</t>
    </rPh>
    <phoneticPr fontId="3"/>
  </si>
  <si>
    <t>自動</t>
    <rPh sb="0" eb="2">
      <t>ジドウ</t>
    </rPh>
    <phoneticPr fontId="3"/>
  </si>
  <si>
    <t>2-3</t>
    <phoneticPr fontId="3"/>
  </si>
  <si>
    <t>本社</t>
    <rPh sb="0" eb="2">
      <t>ホンシャ</t>
    </rPh>
    <phoneticPr fontId="3"/>
  </si>
  <si>
    <t>郵便番号</t>
    <rPh sb="0" eb="2">
      <t>ユウビン</t>
    </rPh>
    <rPh sb="2" eb="4">
      <t>バンゴウ</t>
    </rPh>
    <phoneticPr fontId="3"/>
  </si>
  <si>
    <t>郵便番号を入力（例　1234567）</t>
    <rPh sb="0" eb="4">
      <t>ユウビンバンゴウ</t>
    </rPh>
    <rPh sb="5" eb="7">
      <t>ニュウリョク</t>
    </rPh>
    <rPh sb="8" eb="9">
      <t>レイ</t>
    </rPh>
    <phoneticPr fontId="3"/>
  </si>
  <si>
    <t>2-4</t>
    <phoneticPr fontId="3"/>
  </si>
  <si>
    <t>住所区分(区域コード）</t>
    <rPh sb="0" eb="2">
      <t>ジュウショ</t>
    </rPh>
    <rPh sb="2" eb="4">
      <t>クブン</t>
    </rPh>
    <rPh sb="5" eb="7">
      <t>クイキ</t>
    </rPh>
    <phoneticPr fontId="3"/>
  </si>
  <si>
    <t>※記入不要</t>
    <rPh sb="1" eb="3">
      <t>キニュウ</t>
    </rPh>
    <rPh sb="3" eb="5">
      <t>フヨウ</t>
    </rPh>
    <phoneticPr fontId="3"/>
  </si>
  <si>
    <t>2-5</t>
    <phoneticPr fontId="3"/>
  </si>
  <si>
    <t>住所</t>
    <rPh sb="0" eb="2">
      <t>ジュウショ</t>
    </rPh>
    <phoneticPr fontId="3"/>
  </si>
  <si>
    <t>都道府県</t>
    <rPh sb="0" eb="4">
      <t>トドウフケン</t>
    </rPh>
    <phoneticPr fontId="3"/>
  </si>
  <si>
    <t>都道府県名を選択</t>
    <rPh sb="0" eb="4">
      <t>トドウフケン</t>
    </rPh>
    <rPh sb="4" eb="5">
      <t>メイ</t>
    </rPh>
    <rPh sb="6" eb="8">
      <t>センタク</t>
    </rPh>
    <phoneticPr fontId="3"/>
  </si>
  <si>
    <t>2-6</t>
    <phoneticPr fontId="3"/>
  </si>
  <si>
    <t>フリガナ（都道府県）</t>
    <rPh sb="5" eb="9">
      <t>トドウフケン</t>
    </rPh>
    <phoneticPr fontId="3"/>
  </si>
  <si>
    <t>カタカナ半角</t>
    <rPh sb="4" eb="6">
      <t>ハンカク</t>
    </rPh>
    <phoneticPr fontId="3"/>
  </si>
  <si>
    <t>2-7</t>
    <phoneticPr fontId="3"/>
  </si>
  <si>
    <t>市区・郡町村</t>
    <rPh sb="0" eb="2">
      <t>シク</t>
    </rPh>
    <rPh sb="3" eb="4">
      <t>グン</t>
    </rPh>
    <rPh sb="4" eb="5">
      <t>チョウ</t>
    </rPh>
    <rPh sb="5" eb="6">
      <t>ソン</t>
    </rPh>
    <phoneticPr fontId="3"/>
  </si>
  <si>
    <r>
      <t>市区又は郡町村名を入力</t>
    </r>
    <r>
      <rPr>
        <sz val="9"/>
        <color indexed="8"/>
        <rFont val="ＭＳ Ｐゴシック"/>
        <family val="3"/>
        <charset val="128"/>
      </rPr>
      <t>（市町村名まで入力）</t>
    </r>
    <rPh sb="0" eb="1">
      <t>シ</t>
    </rPh>
    <rPh sb="1" eb="2">
      <t>ク</t>
    </rPh>
    <rPh sb="2" eb="3">
      <t>マタ</t>
    </rPh>
    <rPh sb="4" eb="5">
      <t>グン</t>
    </rPh>
    <rPh sb="5" eb="6">
      <t>チョウ</t>
    </rPh>
    <rPh sb="6" eb="7">
      <t>ソン</t>
    </rPh>
    <rPh sb="7" eb="8">
      <t>メイ</t>
    </rPh>
    <rPh sb="9" eb="11">
      <t>ニュウリョク</t>
    </rPh>
    <rPh sb="12" eb="15">
      <t>シチョウソン</t>
    </rPh>
    <rPh sb="15" eb="16">
      <t>メイ</t>
    </rPh>
    <rPh sb="18" eb="20">
      <t>ニュウリョク</t>
    </rPh>
    <phoneticPr fontId="3"/>
  </si>
  <si>
    <t>2-8</t>
    <phoneticPr fontId="3"/>
  </si>
  <si>
    <t>フリガナ（市区・郡町村）</t>
    <rPh sb="5" eb="6">
      <t>シ</t>
    </rPh>
    <rPh sb="6" eb="7">
      <t>ク</t>
    </rPh>
    <rPh sb="8" eb="9">
      <t>グン</t>
    </rPh>
    <rPh sb="9" eb="11">
      <t>チョウソン</t>
    </rPh>
    <phoneticPr fontId="3"/>
  </si>
  <si>
    <t>カタカナ半角で入力</t>
    <rPh sb="4" eb="6">
      <t>ハンカク</t>
    </rPh>
    <rPh sb="7" eb="9">
      <t>ニュウリョク</t>
    </rPh>
    <phoneticPr fontId="3"/>
  </si>
  <si>
    <t>2-9</t>
    <phoneticPr fontId="3"/>
  </si>
  <si>
    <t>大字、小字、丁目番地</t>
    <rPh sb="0" eb="2">
      <t>オオアザ</t>
    </rPh>
    <rPh sb="3" eb="5">
      <t>コアザ</t>
    </rPh>
    <rPh sb="6" eb="7">
      <t>チョウ</t>
    </rPh>
    <rPh sb="7" eb="8">
      <t>モク</t>
    </rPh>
    <rPh sb="8" eb="10">
      <t>バンチ</t>
    </rPh>
    <phoneticPr fontId="3"/>
  </si>
  <si>
    <t>大字、小字、丁目番地を入力　　　　　　　　　　　　　（市町村名以降を正確に入力すること）</t>
    <rPh sb="6" eb="7">
      <t>チョウ</t>
    </rPh>
    <rPh sb="7" eb="8">
      <t>メ</t>
    </rPh>
    <rPh sb="8" eb="10">
      <t>バンチ</t>
    </rPh>
    <rPh sb="11" eb="13">
      <t>ニュウリョク</t>
    </rPh>
    <rPh sb="27" eb="30">
      <t>シチョウソン</t>
    </rPh>
    <rPh sb="30" eb="31">
      <t>メイ</t>
    </rPh>
    <rPh sb="31" eb="33">
      <t>イコウ</t>
    </rPh>
    <rPh sb="34" eb="36">
      <t>セイカク</t>
    </rPh>
    <rPh sb="37" eb="39">
      <t>ニュウリョク</t>
    </rPh>
    <phoneticPr fontId="3"/>
  </si>
  <si>
    <t>2-10</t>
    <phoneticPr fontId="3"/>
  </si>
  <si>
    <t>フリガナ（丁目番地）</t>
    <rPh sb="5" eb="7">
      <t>チョウメ</t>
    </rPh>
    <rPh sb="7" eb="9">
      <t>バンチ</t>
    </rPh>
    <phoneticPr fontId="3"/>
  </si>
  <si>
    <t>2-11</t>
    <phoneticPr fontId="3"/>
  </si>
  <si>
    <t>方書</t>
    <rPh sb="0" eb="1">
      <t>カタ</t>
    </rPh>
    <rPh sb="1" eb="2">
      <t>ガ</t>
    </rPh>
    <phoneticPr fontId="3"/>
  </si>
  <si>
    <t>入居ビル名等を入力</t>
    <rPh sb="0" eb="2">
      <t>ニュウキョ</t>
    </rPh>
    <rPh sb="4" eb="5">
      <t>メイ</t>
    </rPh>
    <rPh sb="5" eb="6">
      <t>トウ</t>
    </rPh>
    <rPh sb="7" eb="9">
      <t>ニュウリョク</t>
    </rPh>
    <phoneticPr fontId="3"/>
  </si>
  <si>
    <t>2-12</t>
    <phoneticPr fontId="3"/>
  </si>
  <si>
    <t>商号</t>
    <rPh sb="0" eb="2">
      <t>ショウゴウ</t>
    </rPh>
    <phoneticPr fontId="3"/>
  </si>
  <si>
    <t>名称</t>
    <rPh sb="0" eb="2">
      <t>メイショウ</t>
    </rPh>
    <phoneticPr fontId="3"/>
  </si>
  <si>
    <t>会社名等を入力（株式会社○○○）</t>
    <rPh sb="0" eb="2">
      <t>カイシャ</t>
    </rPh>
    <rPh sb="2" eb="3">
      <t>メイ</t>
    </rPh>
    <rPh sb="3" eb="4">
      <t>トウ</t>
    </rPh>
    <rPh sb="5" eb="7">
      <t>ニュウリョク</t>
    </rPh>
    <rPh sb="8" eb="10">
      <t>カブシキ</t>
    </rPh>
    <rPh sb="10" eb="12">
      <t>カイシャ</t>
    </rPh>
    <phoneticPr fontId="3"/>
  </si>
  <si>
    <t>2-13</t>
    <phoneticPr fontId="3"/>
  </si>
  <si>
    <t>フリガナ</t>
    <phoneticPr fontId="3"/>
  </si>
  <si>
    <t>カタカナ半角で入力（ﾏﾙﾏﾙﾏﾙ）</t>
    <rPh sb="4" eb="6">
      <t>ハンカク</t>
    </rPh>
    <rPh sb="7" eb="9">
      <t>ニュウリョク</t>
    </rPh>
    <phoneticPr fontId="3"/>
  </si>
  <si>
    <t>2-14</t>
    <phoneticPr fontId="3"/>
  </si>
  <si>
    <t>代表者名</t>
    <rPh sb="0" eb="3">
      <t>ダイヒョウシャ</t>
    </rPh>
    <rPh sb="3" eb="4">
      <t>メイ</t>
    </rPh>
    <phoneticPr fontId="3"/>
  </si>
  <si>
    <t>役職</t>
    <rPh sb="0" eb="2">
      <t>ヤクショク</t>
    </rPh>
    <phoneticPr fontId="3"/>
  </si>
  <si>
    <t>役職名を入力（代表取締役）</t>
    <rPh sb="0" eb="3">
      <t>ヤクショクメイ</t>
    </rPh>
    <rPh sb="4" eb="6">
      <t>ニュウリョク</t>
    </rPh>
    <rPh sb="7" eb="9">
      <t>ダイヒョウ</t>
    </rPh>
    <rPh sb="9" eb="12">
      <t>トリシマリヤク</t>
    </rPh>
    <phoneticPr fontId="3"/>
  </si>
  <si>
    <t>2-15</t>
    <phoneticPr fontId="3"/>
  </si>
  <si>
    <t>氏名</t>
    <rPh sb="0" eb="2">
      <t>シメイ</t>
    </rPh>
    <phoneticPr fontId="3"/>
  </si>
  <si>
    <t>代表者名を入力</t>
    <rPh sb="0" eb="2">
      <t>ダイヒョウ</t>
    </rPh>
    <rPh sb="2" eb="3">
      <t>シャ</t>
    </rPh>
    <rPh sb="3" eb="4">
      <t>メイ</t>
    </rPh>
    <rPh sb="5" eb="7">
      <t>ニュウリョク</t>
    </rPh>
    <phoneticPr fontId="3"/>
  </si>
  <si>
    <t>2-16</t>
    <phoneticPr fontId="3"/>
  </si>
  <si>
    <t>フリガナ</t>
    <phoneticPr fontId="3"/>
  </si>
  <si>
    <t>2-17</t>
    <phoneticPr fontId="3"/>
  </si>
  <si>
    <t>本社の
連絡先</t>
    <rPh sb="0" eb="2">
      <t>ホンシャ</t>
    </rPh>
    <rPh sb="4" eb="7">
      <t>レンラクサキ</t>
    </rPh>
    <phoneticPr fontId="3"/>
  </si>
  <si>
    <t>ＴＥＬ番号</t>
    <rPh sb="3" eb="5">
      <t>バンゴウ</t>
    </rPh>
    <phoneticPr fontId="3"/>
  </si>
  <si>
    <r>
      <t>電話番号を入力（半角入力）（例0</t>
    </r>
    <r>
      <rPr>
        <sz val="11"/>
        <color indexed="8"/>
        <rFont val="ＭＳ Ｐゴシック"/>
        <family val="3"/>
        <charset val="128"/>
      </rPr>
      <t>22-123-9876)</t>
    </r>
    <rPh sb="0" eb="2">
      <t>デンワ</t>
    </rPh>
    <rPh sb="2" eb="4">
      <t>バンゴウ</t>
    </rPh>
    <rPh sb="5" eb="7">
      <t>ニュウリョク</t>
    </rPh>
    <rPh sb="8" eb="10">
      <t>ハンカク</t>
    </rPh>
    <rPh sb="10" eb="12">
      <t>ニュウリョク</t>
    </rPh>
    <rPh sb="14" eb="15">
      <t>レイ</t>
    </rPh>
    <phoneticPr fontId="3"/>
  </si>
  <si>
    <t>2-18</t>
    <phoneticPr fontId="3"/>
  </si>
  <si>
    <t>ＦＡＸ番号</t>
    <rPh sb="3" eb="5">
      <t>バンゴウ</t>
    </rPh>
    <phoneticPr fontId="3"/>
  </si>
  <si>
    <r>
      <t>ＦＡＸ番号を入力（半角入力）（例0</t>
    </r>
    <r>
      <rPr>
        <sz val="11"/>
        <color indexed="8"/>
        <rFont val="ＭＳ Ｐゴシック"/>
        <family val="3"/>
        <charset val="128"/>
      </rPr>
      <t>22-123-4567)</t>
    </r>
    <rPh sb="3" eb="5">
      <t>バンゴウ</t>
    </rPh>
    <rPh sb="6" eb="8">
      <t>ニュウリョク</t>
    </rPh>
    <rPh sb="9" eb="11">
      <t>ハンカク</t>
    </rPh>
    <rPh sb="11" eb="13">
      <t>ニュウリョク</t>
    </rPh>
    <rPh sb="15" eb="16">
      <t>レイ</t>
    </rPh>
    <phoneticPr fontId="3"/>
  </si>
  <si>
    <t>2-19</t>
    <phoneticPr fontId="3"/>
  </si>
  <si>
    <t>営業年数</t>
    <rPh sb="0" eb="2">
      <t>エイギョウ</t>
    </rPh>
    <rPh sb="2" eb="4">
      <t>ネンスウ</t>
    </rPh>
    <phoneticPr fontId="3"/>
  </si>
  <si>
    <t>営業年数を入力（単位　年）</t>
    <rPh sb="0" eb="2">
      <t>エイギョウ</t>
    </rPh>
    <rPh sb="2" eb="4">
      <t>ネンスウ</t>
    </rPh>
    <rPh sb="5" eb="7">
      <t>ニュウリョク</t>
    </rPh>
    <rPh sb="8" eb="10">
      <t>タンイ</t>
    </rPh>
    <rPh sb="11" eb="12">
      <t>ネン</t>
    </rPh>
    <phoneticPr fontId="3"/>
  </si>
  <si>
    <t>年</t>
    <rPh sb="0" eb="1">
      <t>ネン</t>
    </rPh>
    <phoneticPr fontId="3"/>
  </si>
  <si>
    <t>2-20</t>
    <phoneticPr fontId="3"/>
  </si>
  <si>
    <t>人</t>
    <rPh sb="0" eb="1">
      <t>ニン</t>
    </rPh>
    <phoneticPr fontId="3"/>
  </si>
  <si>
    <t>2-21</t>
    <phoneticPr fontId="3"/>
  </si>
  <si>
    <t>Eメールアドレス</t>
    <phoneticPr fontId="3"/>
  </si>
  <si>
    <t>半角で入力して下さい。</t>
    <rPh sb="0" eb="2">
      <t>ハンカク</t>
    </rPh>
    <rPh sb="3" eb="5">
      <t>ニュウリョク</t>
    </rPh>
    <rPh sb="7" eb="8">
      <t>クダ</t>
    </rPh>
    <phoneticPr fontId="3"/>
  </si>
  <si>
    <t>受任者がいる場合入力して下さい。</t>
    <rPh sb="0" eb="2">
      <t>ジュニン</t>
    </rPh>
    <rPh sb="2" eb="3">
      <t>シャ</t>
    </rPh>
    <rPh sb="6" eb="8">
      <t>バアイ</t>
    </rPh>
    <rPh sb="8" eb="10">
      <t>ニュウリョク</t>
    </rPh>
    <rPh sb="12" eb="13">
      <t>クダ</t>
    </rPh>
    <phoneticPr fontId="3"/>
  </si>
  <si>
    <t>2-22</t>
    <phoneticPr fontId="3"/>
  </si>
  <si>
    <t>支店等</t>
    <rPh sb="0" eb="2">
      <t>シテン</t>
    </rPh>
    <rPh sb="2" eb="3">
      <t>トウ</t>
    </rPh>
    <phoneticPr fontId="3"/>
  </si>
  <si>
    <t>郵便番号</t>
    <rPh sb="0" eb="4">
      <t>ユウビンバンゴウ</t>
    </rPh>
    <phoneticPr fontId="3"/>
  </si>
  <si>
    <t>2-23</t>
    <phoneticPr fontId="3"/>
  </si>
  <si>
    <t>住所区分</t>
    <rPh sb="0" eb="2">
      <t>ジュウショ</t>
    </rPh>
    <rPh sb="2" eb="4">
      <t>クブン</t>
    </rPh>
    <phoneticPr fontId="3"/>
  </si>
  <si>
    <t>※記入しないこと</t>
    <rPh sb="1" eb="3">
      <t>キニュウ</t>
    </rPh>
    <phoneticPr fontId="3"/>
  </si>
  <si>
    <t>2-24</t>
    <phoneticPr fontId="3"/>
  </si>
  <si>
    <t>2-25</t>
    <phoneticPr fontId="3"/>
  </si>
  <si>
    <t>2-26</t>
    <phoneticPr fontId="3"/>
  </si>
  <si>
    <t>市区又は郡町村名を入力</t>
    <rPh sb="0" eb="2">
      <t>シク</t>
    </rPh>
    <rPh sb="2" eb="3">
      <t>マタ</t>
    </rPh>
    <rPh sb="4" eb="5">
      <t>グン</t>
    </rPh>
    <rPh sb="5" eb="6">
      <t>チョウ</t>
    </rPh>
    <rPh sb="6" eb="7">
      <t>ソン</t>
    </rPh>
    <rPh sb="7" eb="8">
      <t>ナ</t>
    </rPh>
    <rPh sb="9" eb="11">
      <t>ニュウリョク</t>
    </rPh>
    <phoneticPr fontId="3"/>
  </si>
  <si>
    <t>2-27</t>
    <phoneticPr fontId="3"/>
  </si>
  <si>
    <t>2-28</t>
    <phoneticPr fontId="3"/>
  </si>
  <si>
    <t>大字、小字、丁目番地を入力</t>
    <rPh sb="0" eb="2">
      <t>オオアザ</t>
    </rPh>
    <rPh sb="3" eb="5">
      <t>コアザ</t>
    </rPh>
    <rPh sb="6" eb="7">
      <t>チョウ</t>
    </rPh>
    <rPh sb="7" eb="8">
      <t>モク</t>
    </rPh>
    <rPh sb="8" eb="10">
      <t>バンチ</t>
    </rPh>
    <rPh sb="11" eb="13">
      <t>ニュウリョク</t>
    </rPh>
    <phoneticPr fontId="3"/>
  </si>
  <si>
    <t>2-29</t>
    <phoneticPr fontId="3"/>
  </si>
  <si>
    <t>2-30</t>
    <phoneticPr fontId="3"/>
  </si>
  <si>
    <t>2-31</t>
    <phoneticPr fontId="3"/>
  </si>
  <si>
    <t>支店等の名称</t>
    <rPh sb="0" eb="2">
      <t>シテン</t>
    </rPh>
    <rPh sb="2" eb="3">
      <t>トウ</t>
    </rPh>
    <rPh sb="4" eb="6">
      <t>メイショウ</t>
    </rPh>
    <phoneticPr fontId="3"/>
  </si>
  <si>
    <t>会社名</t>
    <rPh sb="0" eb="2">
      <t>カイシャ</t>
    </rPh>
    <rPh sb="2" eb="3">
      <t>メイ</t>
    </rPh>
    <phoneticPr fontId="3"/>
  </si>
  <si>
    <t>2-32</t>
    <phoneticPr fontId="3"/>
  </si>
  <si>
    <t>支店等の名称（○○支店）</t>
    <rPh sb="0" eb="2">
      <t>シテン</t>
    </rPh>
    <rPh sb="2" eb="3">
      <t>トウ</t>
    </rPh>
    <rPh sb="4" eb="6">
      <t>メイショウ</t>
    </rPh>
    <rPh sb="9" eb="11">
      <t>シテン</t>
    </rPh>
    <phoneticPr fontId="3"/>
  </si>
  <si>
    <t>2-33</t>
    <phoneticPr fontId="3"/>
  </si>
  <si>
    <t>2-34</t>
    <phoneticPr fontId="3"/>
  </si>
  <si>
    <t>受任者名</t>
    <rPh sb="0" eb="2">
      <t>ジュニン</t>
    </rPh>
    <rPh sb="2" eb="3">
      <t>シャ</t>
    </rPh>
    <rPh sb="3" eb="4">
      <t>メイ</t>
    </rPh>
    <phoneticPr fontId="3"/>
  </si>
  <si>
    <t>役職名を記入</t>
    <rPh sb="0" eb="3">
      <t>ヤクショクメイ</t>
    </rPh>
    <rPh sb="4" eb="6">
      <t>キニュウ</t>
    </rPh>
    <phoneticPr fontId="3"/>
  </si>
  <si>
    <t>2-35</t>
    <phoneticPr fontId="3"/>
  </si>
  <si>
    <t>受任者の氏名を入力</t>
    <rPh sb="0" eb="2">
      <t>ジュニン</t>
    </rPh>
    <rPh sb="2" eb="3">
      <t>シャ</t>
    </rPh>
    <rPh sb="4" eb="6">
      <t>シメイ</t>
    </rPh>
    <rPh sb="7" eb="9">
      <t>ニュウリョク</t>
    </rPh>
    <phoneticPr fontId="3"/>
  </si>
  <si>
    <t>2-36</t>
    <phoneticPr fontId="3"/>
  </si>
  <si>
    <t>2-37</t>
    <phoneticPr fontId="3"/>
  </si>
  <si>
    <t>支店等の連絡先</t>
    <rPh sb="0" eb="2">
      <t>シテン</t>
    </rPh>
    <rPh sb="2" eb="3">
      <t>トウ</t>
    </rPh>
    <rPh sb="4" eb="7">
      <t>レンラクサキ</t>
    </rPh>
    <phoneticPr fontId="3"/>
  </si>
  <si>
    <t>2-38</t>
    <phoneticPr fontId="3"/>
  </si>
  <si>
    <t>2-39</t>
    <phoneticPr fontId="3"/>
  </si>
  <si>
    <t>2-40</t>
    <phoneticPr fontId="3"/>
  </si>
  <si>
    <t>半角入力</t>
    <rPh sb="0" eb="2">
      <t>ハンカク</t>
    </rPh>
    <rPh sb="2" eb="4">
      <t>ニュウリョク</t>
    </rPh>
    <phoneticPr fontId="3"/>
  </si>
  <si>
    <t>2-41</t>
    <phoneticPr fontId="3"/>
  </si>
  <si>
    <t>受任期間</t>
    <rPh sb="0" eb="2">
      <t>ジュニン</t>
    </rPh>
    <rPh sb="2" eb="4">
      <t>キカン</t>
    </rPh>
    <phoneticPr fontId="3"/>
  </si>
  <si>
    <t>開始日</t>
    <rPh sb="0" eb="2">
      <t>カイシ</t>
    </rPh>
    <rPh sb="2" eb="3">
      <t>ビ</t>
    </rPh>
    <phoneticPr fontId="3"/>
  </si>
  <si>
    <t>入力不要</t>
    <rPh sb="0" eb="2">
      <t>ニュウリョク</t>
    </rPh>
    <rPh sb="2" eb="4">
      <t>フヨウ</t>
    </rPh>
    <phoneticPr fontId="3"/>
  </si>
  <si>
    <t>から</t>
    <phoneticPr fontId="3"/>
  </si>
  <si>
    <t>2-42</t>
    <phoneticPr fontId="3"/>
  </si>
  <si>
    <t>終了日</t>
    <rPh sb="0" eb="3">
      <t>シュウリョウビ</t>
    </rPh>
    <phoneticPr fontId="3"/>
  </si>
  <si>
    <t>まで</t>
    <phoneticPr fontId="3"/>
  </si>
  <si>
    <t>入札担当者</t>
    <rPh sb="0" eb="2">
      <t>ニュウサツ</t>
    </rPh>
    <rPh sb="2" eb="5">
      <t>タントウシャ</t>
    </rPh>
    <phoneticPr fontId="3"/>
  </si>
  <si>
    <t>2-43</t>
    <phoneticPr fontId="3"/>
  </si>
  <si>
    <t>入札の　担当者</t>
    <rPh sb="0" eb="2">
      <t>ニュウサツ</t>
    </rPh>
    <rPh sb="4" eb="7">
      <t>タントウシャ</t>
    </rPh>
    <phoneticPr fontId="3"/>
  </si>
  <si>
    <t>部署</t>
    <rPh sb="0" eb="2">
      <t>ブショ</t>
    </rPh>
    <phoneticPr fontId="3"/>
  </si>
  <si>
    <t>入札担当者の部署名を入力（例　営業課）</t>
    <rPh sb="0" eb="2">
      <t>ニュウサツ</t>
    </rPh>
    <rPh sb="2" eb="5">
      <t>タントウシャ</t>
    </rPh>
    <rPh sb="6" eb="8">
      <t>ブショ</t>
    </rPh>
    <rPh sb="8" eb="9">
      <t>メイ</t>
    </rPh>
    <rPh sb="10" eb="12">
      <t>ニュウリョク</t>
    </rPh>
    <rPh sb="13" eb="14">
      <t>レイ</t>
    </rPh>
    <rPh sb="15" eb="18">
      <t>エイギョウカ</t>
    </rPh>
    <phoneticPr fontId="3"/>
  </si>
  <si>
    <t>2-44</t>
    <phoneticPr fontId="3"/>
  </si>
  <si>
    <t>入札担当者名を入力</t>
    <rPh sb="0" eb="2">
      <t>ニュウサツ</t>
    </rPh>
    <rPh sb="2" eb="4">
      <t>タントウ</t>
    </rPh>
    <rPh sb="4" eb="5">
      <t>シャ</t>
    </rPh>
    <rPh sb="5" eb="6">
      <t>メイ</t>
    </rPh>
    <rPh sb="7" eb="9">
      <t>ニュウリョク</t>
    </rPh>
    <phoneticPr fontId="3"/>
  </si>
  <si>
    <t>2-45</t>
    <phoneticPr fontId="3"/>
  </si>
  <si>
    <t>2-46</t>
    <phoneticPr fontId="3"/>
  </si>
  <si>
    <t>入札担当者電話番号</t>
    <rPh sb="0" eb="2">
      <t>ニュウサツ</t>
    </rPh>
    <rPh sb="2" eb="5">
      <t>タントウシャ</t>
    </rPh>
    <rPh sb="5" eb="7">
      <t>デンワ</t>
    </rPh>
    <rPh sb="7" eb="9">
      <t>バンゴウ</t>
    </rPh>
    <phoneticPr fontId="3"/>
  </si>
  <si>
    <t>連絡先を入力</t>
    <rPh sb="0" eb="3">
      <t>レンラクサキ</t>
    </rPh>
    <rPh sb="4" eb="6">
      <t>ニュウリョク</t>
    </rPh>
    <phoneticPr fontId="3"/>
  </si>
  <si>
    <t>2-47</t>
    <phoneticPr fontId="3"/>
  </si>
  <si>
    <t>入札担当者FAX番号</t>
    <rPh sb="0" eb="2">
      <t>ニュウサツ</t>
    </rPh>
    <rPh sb="2" eb="5">
      <t>タントウシャ</t>
    </rPh>
    <rPh sb="8" eb="10">
      <t>バンゴウ</t>
    </rPh>
    <phoneticPr fontId="3"/>
  </si>
  <si>
    <t>2-48</t>
    <phoneticPr fontId="3"/>
  </si>
  <si>
    <t>Eメールアドレス</t>
    <phoneticPr fontId="3"/>
  </si>
  <si>
    <t>ISO取得状況</t>
    <rPh sb="3" eb="5">
      <t>シュトク</t>
    </rPh>
    <rPh sb="5" eb="7">
      <t>ジョウキョウ</t>
    </rPh>
    <phoneticPr fontId="3"/>
  </si>
  <si>
    <t>2-49</t>
    <phoneticPr fontId="3"/>
  </si>
  <si>
    <t>ＩＳＯ取得状況</t>
    <rPh sb="3" eb="5">
      <t>シュトク</t>
    </rPh>
    <rPh sb="5" eb="7">
      <t>ジョウキョウ</t>
    </rPh>
    <phoneticPr fontId="3"/>
  </si>
  <si>
    <t>該当する場合に○を選択</t>
    <rPh sb="0" eb="2">
      <t>ガイトウ</t>
    </rPh>
    <rPh sb="4" eb="6">
      <t>バアイ</t>
    </rPh>
    <rPh sb="9" eb="11">
      <t>センタク</t>
    </rPh>
    <phoneticPr fontId="3"/>
  </si>
  <si>
    <t>2-50</t>
    <phoneticPr fontId="3"/>
  </si>
  <si>
    <t>〃</t>
    <phoneticPr fontId="3"/>
  </si>
  <si>
    <t>2-51</t>
    <phoneticPr fontId="3"/>
  </si>
  <si>
    <t>2-52</t>
    <phoneticPr fontId="3"/>
  </si>
  <si>
    <t>2-53</t>
    <phoneticPr fontId="3"/>
  </si>
  <si>
    <t>2-54</t>
    <phoneticPr fontId="3"/>
  </si>
  <si>
    <t>2-55</t>
    <phoneticPr fontId="3"/>
  </si>
  <si>
    <t>納税状況</t>
    <rPh sb="0" eb="2">
      <t>ノウゼイ</t>
    </rPh>
    <rPh sb="2" eb="4">
      <t>ジョウキョウ</t>
    </rPh>
    <phoneticPr fontId="3"/>
  </si>
  <si>
    <t>2-56</t>
    <phoneticPr fontId="3"/>
  </si>
  <si>
    <t>納税状況（法人としての納税実績）
各市町村の納税実績について「有」「なし」を選択</t>
    <rPh sb="0" eb="2">
      <t>ノウゼイ</t>
    </rPh>
    <rPh sb="2" eb="4">
      <t>ジョウキョウ</t>
    </rPh>
    <rPh sb="5" eb="7">
      <t>ホウジン</t>
    </rPh>
    <rPh sb="11" eb="13">
      <t>ノウゼイ</t>
    </rPh>
    <rPh sb="13" eb="15">
      <t>ジッセキ</t>
    </rPh>
    <rPh sb="19" eb="20">
      <t>カク</t>
    </rPh>
    <rPh sb="24" eb="26">
      <t>ノウゼイ</t>
    </rPh>
    <rPh sb="26" eb="28">
      <t>ジッセキ</t>
    </rPh>
    <rPh sb="33" eb="34">
      <t>ア</t>
    </rPh>
    <rPh sb="40" eb="42">
      <t>センタク</t>
    </rPh>
    <phoneticPr fontId="3"/>
  </si>
  <si>
    <t>塩竈市</t>
    <rPh sb="0" eb="3">
      <t>シオガマシ</t>
    </rPh>
    <phoneticPr fontId="3"/>
  </si>
  <si>
    <t>2-57</t>
  </si>
  <si>
    <t>－</t>
    <phoneticPr fontId="3"/>
  </si>
  <si>
    <t>2-58</t>
  </si>
  <si>
    <t>多賀城市</t>
    <rPh sb="0" eb="4">
      <t>タガジョウシ</t>
    </rPh>
    <phoneticPr fontId="3"/>
  </si>
  <si>
    <t>2-59</t>
  </si>
  <si>
    <t>2-60</t>
  </si>
  <si>
    <t>松島町</t>
    <rPh sb="0" eb="3">
      <t>マツシマチョウ</t>
    </rPh>
    <phoneticPr fontId="3"/>
  </si>
  <si>
    <t>2-61</t>
  </si>
  <si>
    <t>2-62</t>
  </si>
  <si>
    <t>七ヶ浜町</t>
    <rPh sb="0" eb="3">
      <t>シチガハマ</t>
    </rPh>
    <rPh sb="3" eb="4">
      <t>チョウ</t>
    </rPh>
    <phoneticPr fontId="3"/>
  </si>
  <si>
    <t>2-63</t>
  </si>
  <si>
    <t>2-64</t>
  </si>
  <si>
    <t>利府町</t>
    <rPh sb="0" eb="3">
      <t>リフチョウ</t>
    </rPh>
    <phoneticPr fontId="3"/>
  </si>
  <si>
    <t>2-65</t>
  </si>
  <si>
    <t>2-66</t>
  </si>
  <si>
    <t>富谷市</t>
    <rPh sb="2" eb="3">
      <t>シ</t>
    </rPh>
    <phoneticPr fontId="3"/>
  </si>
  <si>
    <t>2-67</t>
  </si>
  <si>
    <t>2-68</t>
  </si>
  <si>
    <t>大和町</t>
    <phoneticPr fontId="3"/>
  </si>
  <si>
    <t>2-69</t>
  </si>
  <si>
    <t>2-70</t>
  </si>
  <si>
    <t>大郷町</t>
    <phoneticPr fontId="3"/>
  </si>
  <si>
    <t>2-71</t>
  </si>
  <si>
    <t>2-72</t>
  </si>
  <si>
    <t>大衡村</t>
    <rPh sb="0" eb="3">
      <t>オオヒラムラ</t>
    </rPh>
    <phoneticPr fontId="3"/>
  </si>
  <si>
    <t>2-73</t>
  </si>
  <si>
    <t>3-1</t>
    <phoneticPr fontId="3"/>
  </si>
  <si>
    <t>建設業退職金共済事業</t>
    <rPh sb="0" eb="3">
      <t>ケンセツギョウ</t>
    </rPh>
    <rPh sb="3" eb="6">
      <t>タイショクキン</t>
    </rPh>
    <rPh sb="6" eb="8">
      <t>キョウサイ</t>
    </rPh>
    <rPh sb="8" eb="10">
      <t>ジギョウ</t>
    </rPh>
    <phoneticPr fontId="3"/>
  </si>
  <si>
    <t>有り、なし</t>
    <rPh sb="0" eb="1">
      <t>ア</t>
    </rPh>
    <phoneticPr fontId="3"/>
  </si>
  <si>
    <t>3-2</t>
    <phoneticPr fontId="3"/>
  </si>
  <si>
    <t>産業廃棄物処理業許可</t>
    <rPh sb="0" eb="2">
      <t>サンギョウ</t>
    </rPh>
    <rPh sb="2" eb="5">
      <t>ハイキブツ</t>
    </rPh>
    <rPh sb="5" eb="7">
      <t>ショリ</t>
    </rPh>
    <rPh sb="7" eb="8">
      <t>ギョウ</t>
    </rPh>
    <rPh sb="8" eb="10">
      <t>キョカ</t>
    </rPh>
    <phoneticPr fontId="3"/>
  </si>
  <si>
    <t>3-3</t>
    <phoneticPr fontId="3"/>
  </si>
  <si>
    <t>入札参加希望業種（3業種まで）</t>
    <rPh sb="0" eb="2">
      <t>ニュウサツ</t>
    </rPh>
    <rPh sb="2" eb="4">
      <t>サンカ</t>
    </rPh>
    <rPh sb="4" eb="6">
      <t>キボウ</t>
    </rPh>
    <rPh sb="6" eb="8">
      <t>ギョウシュ</t>
    </rPh>
    <rPh sb="10" eb="12">
      <t>ギョウシュ</t>
    </rPh>
    <phoneticPr fontId="3"/>
  </si>
  <si>
    <t>3-4</t>
    <phoneticPr fontId="3"/>
  </si>
  <si>
    <t>第１希望</t>
    <rPh sb="0" eb="1">
      <t>ダイ</t>
    </rPh>
    <rPh sb="2" eb="4">
      <t>キボウ</t>
    </rPh>
    <phoneticPr fontId="3"/>
  </si>
  <si>
    <t>第１希望の業種</t>
    <rPh sb="0" eb="1">
      <t>ダイ</t>
    </rPh>
    <rPh sb="2" eb="4">
      <t>キボウ</t>
    </rPh>
    <rPh sb="5" eb="7">
      <t>ギョウシュ</t>
    </rPh>
    <phoneticPr fontId="3"/>
  </si>
  <si>
    <t>3-5</t>
    <phoneticPr fontId="3"/>
  </si>
  <si>
    <t>第１希望の許可区分</t>
    <rPh sb="0" eb="1">
      <t>ダイ</t>
    </rPh>
    <rPh sb="2" eb="4">
      <t>キボウ</t>
    </rPh>
    <rPh sb="5" eb="7">
      <t>キョカ</t>
    </rPh>
    <rPh sb="7" eb="9">
      <t>クブン</t>
    </rPh>
    <phoneticPr fontId="3"/>
  </si>
  <si>
    <t>「特定」又は「一般」の別を選択</t>
    <rPh sb="1" eb="3">
      <t>トクテイ</t>
    </rPh>
    <rPh sb="4" eb="5">
      <t>マタ</t>
    </rPh>
    <rPh sb="7" eb="9">
      <t>イッパン</t>
    </rPh>
    <rPh sb="11" eb="12">
      <t>ベツ</t>
    </rPh>
    <rPh sb="13" eb="15">
      <t>センタク</t>
    </rPh>
    <phoneticPr fontId="3"/>
  </si>
  <si>
    <t>3-6</t>
    <phoneticPr fontId="3"/>
  </si>
  <si>
    <t>第１希望業種の総合評価値（P)</t>
    <rPh sb="0" eb="1">
      <t>ダイ</t>
    </rPh>
    <rPh sb="2" eb="4">
      <t>キボウ</t>
    </rPh>
    <rPh sb="4" eb="6">
      <t>ギョウシュ</t>
    </rPh>
    <rPh sb="7" eb="9">
      <t>ソウゴウ</t>
    </rPh>
    <rPh sb="9" eb="11">
      <t>ヒョウカ</t>
    </rPh>
    <rPh sb="11" eb="12">
      <t>チ</t>
    </rPh>
    <phoneticPr fontId="3"/>
  </si>
  <si>
    <t>経営事項審査から転記</t>
    <rPh sb="0" eb="2">
      <t>ケイエイ</t>
    </rPh>
    <rPh sb="2" eb="4">
      <t>ジコウ</t>
    </rPh>
    <rPh sb="4" eb="5">
      <t>シン</t>
    </rPh>
    <rPh sb="5" eb="6">
      <t>サ</t>
    </rPh>
    <rPh sb="8" eb="10">
      <t>テンキ</t>
    </rPh>
    <phoneticPr fontId="3"/>
  </si>
  <si>
    <t>3-7</t>
    <phoneticPr fontId="3"/>
  </si>
  <si>
    <t>完成工事高（単位　千円）</t>
    <rPh sb="0" eb="2">
      <t>カンセイ</t>
    </rPh>
    <rPh sb="2" eb="4">
      <t>コウジ</t>
    </rPh>
    <rPh sb="4" eb="5">
      <t>ダカ</t>
    </rPh>
    <rPh sb="6" eb="8">
      <t>タンイ</t>
    </rPh>
    <rPh sb="9" eb="11">
      <t>センエン</t>
    </rPh>
    <phoneticPr fontId="3"/>
  </si>
  <si>
    <t>千円</t>
    <rPh sb="0" eb="2">
      <t>センエン</t>
    </rPh>
    <phoneticPr fontId="3"/>
  </si>
  <si>
    <t>3-8</t>
    <phoneticPr fontId="3"/>
  </si>
  <si>
    <t>第２希望</t>
    <rPh sb="0" eb="1">
      <t>ダイ</t>
    </rPh>
    <rPh sb="2" eb="4">
      <t>キボウ</t>
    </rPh>
    <phoneticPr fontId="3"/>
  </si>
  <si>
    <t>第２希望の業種</t>
    <rPh sb="0" eb="1">
      <t>ダイ</t>
    </rPh>
    <rPh sb="2" eb="4">
      <t>キボウ</t>
    </rPh>
    <rPh sb="5" eb="7">
      <t>ギョウシュ</t>
    </rPh>
    <phoneticPr fontId="3"/>
  </si>
  <si>
    <t>3-9</t>
    <phoneticPr fontId="3"/>
  </si>
  <si>
    <t>第２希望の許可区分</t>
    <rPh sb="0" eb="1">
      <t>ダイ</t>
    </rPh>
    <rPh sb="2" eb="4">
      <t>キボウ</t>
    </rPh>
    <rPh sb="5" eb="7">
      <t>キョカ</t>
    </rPh>
    <rPh sb="7" eb="9">
      <t>クブン</t>
    </rPh>
    <phoneticPr fontId="3"/>
  </si>
  <si>
    <t>3-10</t>
    <phoneticPr fontId="3"/>
  </si>
  <si>
    <t>第２希望業種の総合評価値（P)</t>
    <rPh sb="0" eb="1">
      <t>ダイ</t>
    </rPh>
    <rPh sb="2" eb="4">
      <t>キボウ</t>
    </rPh>
    <rPh sb="4" eb="6">
      <t>ギョウシュ</t>
    </rPh>
    <rPh sb="7" eb="9">
      <t>ソウゴウ</t>
    </rPh>
    <rPh sb="9" eb="11">
      <t>ヒョウカ</t>
    </rPh>
    <rPh sb="11" eb="12">
      <t>チ</t>
    </rPh>
    <phoneticPr fontId="3"/>
  </si>
  <si>
    <t>3-11</t>
    <phoneticPr fontId="3"/>
  </si>
  <si>
    <t>3-12</t>
    <phoneticPr fontId="3"/>
  </si>
  <si>
    <t>第３希望</t>
    <rPh sb="0" eb="1">
      <t>ダイ</t>
    </rPh>
    <rPh sb="2" eb="4">
      <t>キボウ</t>
    </rPh>
    <phoneticPr fontId="3"/>
  </si>
  <si>
    <t>第３希望の業種</t>
    <rPh sb="0" eb="1">
      <t>ダイ</t>
    </rPh>
    <rPh sb="2" eb="4">
      <t>キボウ</t>
    </rPh>
    <rPh sb="5" eb="7">
      <t>ギョウシュ</t>
    </rPh>
    <phoneticPr fontId="3"/>
  </si>
  <si>
    <t>3-13</t>
    <phoneticPr fontId="3"/>
  </si>
  <si>
    <t>第３希望の許可区分</t>
    <rPh sb="0" eb="1">
      <t>ダイ</t>
    </rPh>
    <rPh sb="2" eb="4">
      <t>キボウ</t>
    </rPh>
    <rPh sb="5" eb="7">
      <t>キョカ</t>
    </rPh>
    <rPh sb="7" eb="9">
      <t>クブン</t>
    </rPh>
    <phoneticPr fontId="3"/>
  </si>
  <si>
    <t>3-14</t>
    <phoneticPr fontId="3"/>
  </si>
  <si>
    <t>第３希望業種の総合評価値（P)</t>
    <rPh sb="0" eb="1">
      <t>ダイ</t>
    </rPh>
    <rPh sb="2" eb="4">
      <t>キボウ</t>
    </rPh>
    <rPh sb="4" eb="6">
      <t>ギョウシュ</t>
    </rPh>
    <rPh sb="7" eb="9">
      <t>ソウゴウ</t>
    </rPh>
    <rPh sb="9" eb="11">
      <t>ヒョウカ</t>
    </rPh>
    <rPh sb="11" eb="12">
      <t>チ</t>
    </rPh>
    <phoneticPr fontId="3"/>
  </si>
  <si>
    <t>3-15</t>
    <phoneticPr fontId="3"/>
  </si>
  <si>
    <t>3-16</t>
    <phoneticPr fontId="3"/>
  </si>
  <si>
    <t>建設業許可</t>
    <rPh sb="0" eb="3">
      <t>ケンセツギョウ</t>
    </rPh>
    <rPh sb="3" eb="5">
      <t>キョカ</t>
    </rPh>
    <phoneticPr fontId="3"/>
  </si>
  <si>
    <t>許可区分</t>
    <rPh sb="0" eb="2">
      <t>キョカ</t>
    </rPh>
    <rPh sb="2" eb="4">
      <t>クブン</t>
    </rPh>
    <phoneticPr fontId="3"/>
  </si>
  <si>
    <t>大臣、知事の許可別を選択</t>
    <rPh sb="0" eb="2">
      <t>ダイジン</t>
    </rPh>
    <rPh sb="3" eb="5">
      <t>チジ</t>
    </rPh>
    <rPh sb="6" eb="8">
      <t>キョカ</t>
    </rPh>
    <rPh sb="8" eb="9">
      <t>ベツ</t>
    </rPh>
    <rPh sb="10" eb="12">
      <t>センタク</t>
    </rPh>
    <phoneticPr fontId="3"/>
  </si>
  <si>
    <t>3-17</t>
    <phoneticPr fontId="3"/>
  </si>
  <si>
    <t>許可番号を入力</t>
    <rPh sb="0" eb="2">
      <t>キョカ</t>
    </rPh>
    <rPh sb="2" eb="4">
      <t>バンゴウ</t>
    </rPh>
    <rPh sb="5" eb="7">
      <t>ニュウリョク</t>
    </rPh>
    <phoneticPr fontId="3"/>
  </si>
  <si>
    <t>3-18</t>
    <phoneticPr fontId="3"/>
  </si>
  <si>
    <t>許可年月日</t>
    <rPh sb="0" eb="2">
      <t>キョカ</t>
    </rPh>
    <rPh sb="2" eb="5">
      <t>ネンガッピ</t>
    </rPh>
    <phoneticPr fontId="3"/>
  </si>
  <si>
    <t>3-19</t>
    <phoneticPr fontId="3"/>
  </si>
  <si>
    <t>経営審査</t>
    <rPh sb="0" eb="2">
      <t>ケイエイ</t>
    </rPh>
    <rPh sb="2" eb="4">
      <t>シンサ</t>
    </rPh>
    <phoneticPr fontId="3"/>
  </si>
  <si>
    <t>総合評定基準日</t>
    <rPh sb="0" eb="2">
      <t>ソウゴウ</t>
    </rPh>
    <rPh sb="2" eb="4">
      <t>ヒョウテイ</t>
    </rPh>
    <rPh sb="4" eb="7">
      <t>キジュンビ</t>
    </rPh>
    <phoneticPr fontId="3"/>
  </si>
  <si>
    <t>3-20</t>
    <phoneticPr fontId="3"/>
  </si>
  <si>
    <t>営業形態</t>
    <rPh sb="0" eb="2">
      <t>エイギョウ</t>
    </rPh>
    <rPh sb="2" eb="4">
      <t>ケイタイ</t>
    </rPh>
    <phoneticPr fontId="3"/>
  </si>
  <si>
    <t>㈱、㈲、その他の区分を選択</t>
    <rPh sb="6" eb="7">
      <t>タ</t>
    </rPh>
    <rPh sb="8" eb="10">
      <t>クブン</t>
    </rPh>
    <rPh sb="11" eb="13">
      <t>センタク</t>
    </rPh>
    <phoneticPr fontId="3"/>
  </si>
  <si>
    <t>3-21</t>
    <phoneticPr fontId="3"/>
  </si>
  <si>
    <t>営業年数（経営事項審査から転記）</t>
    <rPh sb="0" eb="2">
      <t>エイギョウ</t>
    </rPh>
    <rPh sb="2" eb="4">
      <t>ネンスウ</t>
    </rPh>
    <rPh sb="5" eb="7">
      <t>ケイエイ</t>
    </rPh>
    <rPh sb="7" eb="9">
      <t>ジコウ</t>
    </rPh>
    <rPh sb="9" eb="11">
      <t>シンサ</t>
    </rPh>
    <rPh sb="13" eb="15">
      <t>テンキ</t>
    </rPh>
    <phoneticPr fontId="3"/>
  </si>
  <si>
    <t>3-22</t>
    <phoneticPr fontId="3"/>
  </si>
  <si>
    <t>資本金（経営事項審査から転記）</t>
    <rPh sb="0" eb="3">
      <t>シホンキン</t>
    </rPh>
    <rPh sb="4" eb="6">
      <t>ケイエイ</t>
    </rPh>
    <rPh sb="6" eb="8">
      <t>ジコウ</t>
    </rPh>
    <rPh sb="8" eb="10">
      <t>シンサ</t>
    </rPh>
    <rPh sb="12" eb="14">
      <t>テンキ</t>
    </rPh>
    <phoneticPr fontId="3"/>
  </si>
  <si>
    <t>資本金を入力（単位　千円）</t>
    <rPh sb="0" eb="3">
      <t>シホンキン</t>
    </rPh>
    <rPh sb="4" eb="6">
      <t>ニュウリョク</t>
    </rPh>
    <rPh sb="7" eb="9">
      <t>タンイ</t>
    </rPh>
    <rPh sb="10" eb="12">
      <t>センエン</t>
    </rPh>
    <phoneticPr fontId="3"/>
  </si>
  <si>
    <t>3-23</t>
    <phoneticPr fontId="3"/>
  </si>
  <si>
    <t>自己資本額</t>
    <rPh sb="0" eb="2">
      <t>ジコ</t>
    </rPh>
    <rPh sb="2" eb="4">
      <t>シホン</t>
    </rPh>
    <rPh sb="4" eb="5">
      <t>ガク</t>
    </rPh>
    <phoneticPr fontId="3"/>
  </si>
  <si>
    <t>自己資本額を入力（単位　千円）</t>
    <rPh sb="0" eb="2">
      <t>ジコ</t>
    </rPh>
    <rPh sb="2" eb="4">
      <t>シホン</t>
    </rPh>
    <rPh sb="4" eb="5">
      <t>ガク</t>
    </rPh>
    <rPh sb="6" eb="8">
      <t>ニュウリョク</t>
    </rPh>
    <rPh sb="9" eb="11">
      <t>タンイ</t>
    </rPh>
    <rPh sb="12" eb="14">
      <t>センエン</t>
    </rPh>
    <phoneticPr fontId="3"/>
  </si>
  <si>
    <t>3-24</t>
    <phoneticPr fontId="3"/>
  </si>
  <si>
    <t>技術職員（1級）</t>
    <rPh sb="0" eb="2">
      <t>ギジュツ</t>
    </rPh>
    <rPh sb="2" eb="4">
      <t>ショクイン</t>
    </rPh>
    <rPh sb="6" eb="7">
      <t>キュウ</t>
    </rPh>
    <phoneticPr fontId="3"/>
  </si>
  <si>
    <t>3-25</t>
    <phoneticPr fontId="3"/>
  </si>
  <si>
    <t>技術職員（2級）</t>
    <rPh sb="0" eb="2">
      <t>ギジュツ</t>
    </rPh>
    <rPh sb="2" eb="4">
      <t>ショクイン</t>
    </rPh>
    <rPh sb="6" eb="7">
      <t>キュウ</t>
    </rPh>
    <phoneticPr fontId="3"/>
  </si>
  <si>
    <t>3-26</t>
    <phoneticPr fontId="3"/>
  </si>
  <si>
    <t>技術職員（その他）</t>
    <rPh sb="0" eb="2">
      <t>ギジュツ</t>
    </rPh>
    <rPh sb="2" eb="4">
      <t>ショクイン</t>
    </rPh>
    <rPh sb="7" eb="8">
      <t>タ</t>
    </rPh>
    <phoneticPr fontId="3"/>
  </si>
  <si>
    <t>3-27</t>
    <phoneticPr fontId="3"/>
  </si>
  <si>
    <t>建設従事職員数</t>
    <rPh sb="0" eb="2">
      <t>ケンセツ</t>
    </rPh>
    <rPh sb="2" eb="4">
      <t>ジュウジ</t>
    </rPh>
    <rPh sb="4" eb="6">
      <t>ショクイン</t>
    </rPh>
    <rPh sb="6" eb="7">
      <t>スウ</t>
    </rPh>
    <phoneticPr fontId="3"/>
  </si>
  <si>
    <t>4-1</t>
    <phoneticPr fontId="3"/>
  </si>
  <si>
    <t>登録を受けている事業</t>
    <rPh sb="0" eb="2">
      <t>トウロク</t>
    </rPh>
    <rPh sb="3" eb="4">
      <t>ウ</t>
    </rPh>
    <rPh sb="8" eb="10">
      <t>ジギョウ</t>
    </rPh>
    <phoneticPr fontId="3"/>
  </si>
  <si>
    <t>測量業者</t>
    <rPh sb="0" eb="2">
      <t>ソクリョウ</t>
    </rPh>
    <rPh sb="2" eb="4">
      <t>ギョウシャ</t>
    </rPh>
    <phoneticPr fontId="3"/>
  </si>
  <si>
    <t>登録番号を入力（例　第○号）</t>
    <rPh sb="0" eb="2">
      <t>トウロク</t>
    </rPh>
    <rPh sb="2" eb="4">
      <t>バンゴウ</t>
    </rPh>
    <rPh sb="5" eb="7">
      <t>ニュウリョク</t>
    </rPh>
    <rPh sb="8" eb="9">
      <t>レイ</t>
    </rPh>
    <rPh sb="10" eb="11">
      <t>ダイ</t>
    </rPh>
    <rPh sb="12" eb="13">
      <t>ゴウ</t>
    </rPh>
    <phoneticPr fontId="3"/>
  </si>
  <si>
    <t>4-2</t>
    <phoneticPr fontId="3"/>
  </si>
  <si>
    <t>4-3</t>
    <phoneticPr fontId="3"/>
  </si>
  <si>
    <t>建築士事務所</t>
    <rPh sb="0" eb="2">
      <t>ケンチク</t>
    </rPh>
    <rPh sb="2" eb="3">
      <t>シ</t>
    </rPh>
    <rPh sb="3" eb="5">
      <t>ジム</t>
    </rPh>
    <rPh sb="5" eb="6">
      <t>ショ</t>
    </rPh>
    <phoneticPr fontId="3"/>
  </si>
  <si>
    <t>4-4</t>
    <phoneticPr fontId="3"/>
  </si>
  <si>
    <t>4-5</t>
    <phoneticPr fontId="3"/>
  </si>
  <si>
    <t>建設コンサルタント</t>
    <rPh sb="0" eb="2">
      <t>ケンセツ</t>
    </rPh>
    <phoneticPr fontId="3"/>
  </si>
  <si>
    <t>4-6</t>
    <phoneticPr fontId="3"/>
  </si>
  <si>
    <t>4-7</t>
    <phoneticPr fontId="3"/>
  </si>
  <si>
    <t>地質調査業者</t>
    <rPh sb="0" eb="2">
      <t>チシツ</t>
    </rPh>
    <rPh sb="2" eb="4">
      <t>チョウサ</t>
    </rPh>
    <rPh sb="4" eb="6">
      <t>ギョウシャ</t>
    </rPh>
    <phoneticPr fontId="3"/>
  </si>
  <si>
    <t>4-8</t>
    <phoneticPr fontId="3"/>
  </si>
  <si>
    <t>4-9</t>
    <phoneticPr fontId="3"/>
  </si>
  <si>
    <t>補償コンサルタント</t>
    <rPh sb="0" eb="2">
      <t>ホショウ</t>
    </rPh>
    <phoneticPr fontId="3"/>
  </si>
  <si>
    <t>4-10</t>
    <phoneticPr fontId="3"/>
  </si>
  <si>
    <t>4-11</t>
    <phoneticPr fontId="3"/>
  </si>
  <si>
    <t>不動産鑑定業者</t>
    <rPh sb="0" eb="2">
      <t>フドウ</t>
    </rPh>
    <rPh sb="2" eb="3">
      <t>サン</t>
    </rPh>
    <rPh sb="3" eb="5">
      <t>カンテイ</t>
    </rPh>
    <rPh sb="5" eb="7">
      <t>ギョウシャ</t>
    </rPh>
    <phoneticPr fontId="3"/>
  </si>
  <si>
    <t>4-12</t>
    <phoneticPr fontId="3"/>
  </si>
  <si>
    <t>4-13</t>
    <phoneticPr fontId="3"/>
  </si>
  <si>
    <t>土地家屋調査士</t>
    <rPh sb="0" eb="2">
      <t>トチ</t>
    </rPh>
    <rPh sb="2" eb="4">
      <t>カオク</t>
    </rPh>
    <rPh sb="4" eb="6">
      <t>チョウサ</t>
    </rPh>
    <rPh sb="6" eb="7">
      <t>シ</t>
    </rPh>
    <phoneticPr fontId="3"/>
  </si>
  <si>
    <t>4-14</t>
    <phoneticPr fontId="3"/>
  </si>
  <si>
    <t>4-15</t>
    <phoneticPr fontId="3"/>
  </si>
  <si>
    <t>司法書士</t>
    <rPh sb="0" eb="2">
      <t>シホウ</t>
    </rPh>
    <rPh sb="2" eb="4">
      <t>ショシ</t>
    </rPh>
    <phoneticPr fontId="3"/>
  </si>
  <si>
    <t>4-16</t>
    <phoneticPr fontId="3"/>
  </si>
  <si>
    <t>4-17</t>
    <phoneticPr fontId="3"/>
  </si>
  <si>
    <t>計量証明事業者</t>
    <rPh sb="0" eb="2">
      <t>ケイリョウ</t>
    </rPh>
    <rPh sb="2" eb="4">
      <t>ショウメイ</t>
    </rPh>
    <rPh sb="4" eb="7">
      <t>ジギョウシャ</t>
    </rPh>
    <phoneticPr fontId="3"/>
  </si>
  <si>
    <t>4-18</t>
    <phoneticPr fontId="3"/>
  </si>
  <si>
    <t>4-19</t>
  </si>
  <si>
    <t>業者カード</t>
    <rPh sb="0" eb="2">
      <t>ギョウシャ</t>
    </rPh>
    <phoneticPr fontId="3"/>
  </si>
  <si>
    <t>4-20</t>
  </si>
  <si>
    <t>4-21</t>
  </si>
  <si>
    <t>資本金</t>
    <rPh sb="0" eb="3">
      <t>シホンキン</t>
    </rPh>
    <phoneticPr fontId="3"/>
  </si>
  <si>
    <t>4-22</t>
  </si>
  <si>
    <t>自己資本金</t>
    <rPh sb="0" eb="2">
      <t>ジコ</t>
    </rPh>
    <rPh sb="2" eb="5">
      <t>シホンキン</t>
    </rPh>
    <phoneticPr fontId="3"/>
  </si>
  <si>
    <t>4-23</t>
  </si>
  <si>
    <t>技術系</t>
    <rPh sb="0" eb="3">
      <t>ギジュツケイ</t>
    </rPh>
    <phoneticPr fontId="3"/>
  </si>
  <si>
    <t>4-24</t>
  </si>
  <si>
    <t>事務系</t>
    <rPh sb="0" eb="3">
      <t>ジムケイ</t>
    </rPh>
    <phoneticPr fontId="3"/>
  </si>
  <si>
    <t>4-25</t>
  </si>
  <si>
    <t>合計</t>
    <rPh sb="0" eb="2">
      <t>ゴウケイ</t>
    </rPh>
    <phoneticPr fontId="3"/>
  </si>
  <si>
    <t>5-1</t>
    <phoneticPr fontId="3"/>
  </si>
  <si>
    <t>有資格状況</t>
    <rPh sb="0" eb="1">
      <t>ユウ</t>
    </rPh>
    <rPh sb="1" eb="3">
      <t>シカク</t>
    </rPh>
    <rPh sb="3" eb="5">
      <t>ジョウキョウ</t>
    </rPh>
    <phoneticPr fontId="3"/>
  </si>
  <si>
    <t>建築物清掃業</t>
    <rPh sb="0" eb="2">
      <t>ケンチク</t>
    </rPh>
    <rPh sb="2" eb="3">
      <t>ブツ</t>
    </rPh>
    <rPh sb="3" eb="5">
      <t>セイソウ</t>
    </rPh>
    <rPh sb="5" eb="6">
      <t>ギョウ</t>
    </rPh>
    <phoneticPr fontId="3"/>
  </si>
  <si>
    <t>5-2</t>
    <phoneticPr fontId="3"/>
  </si>
  <si>
    <t>建築物空気環境測定業</t>
    <rPh sb="0" eb="3">
      <t>ケンチクブツ</t>
    </rPh>
    <rPh sb="3" eb="5">
      <t>クウキ</t>
    </rPh>
    <rPh sb="5" eb="7">
      <t>カンキョウ</t>
    </rPh>
    <rPh sb="7" eb="9">
      <t>ソクテイ</t>
    </rPh>
    <rPh sb="9" eb="10">
      <t>ギョウ</t>
    </rPh>
    <phoneticPr fontId="3"/>
  </si>
  <si>
    <t>5-3</t>
  </si>
  <si>
    <t>建築物飲料水貯水槽清掃業</t>
    <rPh sb="0" eb="3">
      <t>ケンチクブツ</t>
    </rPh>
    <rPh sb="3" eb="5">
      <t>インリョウ</t>
    </rPh>
    <rPh sb="5" eb="6">
      <t>スイ</t>
    </rPh>
    <rPh sb="6" eb="9">
      <t>チョスイソウ</t>
    </rPh>
    <rPh sb="9" eb="11">
      <t>セイソウ</t>
    </rPh>
    <rPh sb="11" eb="12">
      <t>ギョウ</t>
    </rPh>
    <phoneticPr fontId="3"/>
  </si>
  <si>
    <t>5-4</t>
  </si>
  <si>
    <t>建築物ねずみ昆虫防除業</t>
    <rPh sb="0" eb="2">
      <t>ケンチク</t>
    </rPh>
    <rPh sb="2" eb="3">
      <t>ブツ</t>
    </rPh>
    <rPh sb="6" eb="8">
      <t>コンチュウ</t>
    </rPh>
    <rPh sb="8" eb="10">
      <t>ボウジョ</t>
    </rPh>
    <rPh sb="10" eb="11">
      <t>ギョウ</t>
    </rPh>
    <phoneticPr fontId="3"/>
  </si>
  <si>
    <t>5-5</t>
  </si>
  <si>
    <t>建築物環境衛生一般管理業</t>
    <rPh sb="0" eb="3">
      <t>ケンチクブツ</t>
    </rPh>
    <rPh sb="3" eb="5">
      <t>カンキョウ</t>
    </rPh>
    <rPh sb="5" eb="7">
      <t>エイセイ</t>
    </rPh>
    <rPh sb="7" eb="9">
      <t>イッパン</t>
    </rPh>
    <rPh sb="9" eb="11">
      <t>カンリ</t>
    </rPh>
    <rPh sb="11" eb="12">
      <t>ギョウ</t>
    </rPh>
    <phoneticPr fontId="3"/>
  </si>
  <si>
    <t>5-6</t>
  </si>
  <si>
    <t>警備法に基づく登録</t>
    <rPh sb="0" eb="2">
      <t>ケイビ</t>
    </rPh>
    <rPh sb="2" eb="3">
      <t>ホウ</t>
    </rPh>
    <rPh sb="4" eb="5">
      <t>モト</t>
    </rPh>
    <rPh sb="7" eb="9">
      <t>トウロク</t>
    </rPh>
    <phoneticPr fontId="3"/>
  </si>
  <si>
    <t>5-7</t>
  </si>
  <si>
    <t>その他の許認可等</t>
    <rPh sb="2" eb="3">
      <t>タ</t>
    </rPh>
    <rPh sb="4" eb="7">
      <t>キョニンカ</t>
    </rPh>
    <rPh sb="7" eb="8">
      <t>トウ</t>
    </rPh>
    <phoneticPr fontId="3"/>
  </si>
  <si>
    <t>許認可の名称を入力</t>
    <rPh sb="0" eb="3">
      <t>キョニンカ</t>
    </rPh>
    <rPh sb="4" eb="6">
      <t>メイショウ</t>
    </rPh>
    <rPh sb="7" eb="9">
      <t>ニュウリョク</t>
    </rPh>
    <phoneticPr fontId="3"/>
  </si>
  <si>
    <t>5-8</t>
  </si>
  <si>
    <t>5-9</t>
  </si>
  <si>
    <t>ビル管理士</t>
  </si>
  <si>
    <t>有資格者がいる場合人数を入力</t>
    <rPh sb="0" eb="4">
      <t>ユウシカクシャ</t>
    </rPh>
    <rPh sb="7" eb="9">
      <t>バアイ</t>
    </rPh>
    <rPh sb="9" eb="11">
      <t>ニンズウ</t>
    </rPh>
    <rPh sb="12" eb="14">
      <t>ニュウリョク</t>
    </rPh>
    <phoneticPr fontId="3"/>
  </si>
  <si>
    <t>5-10</t>
  </si>
  <si>
    <t>ボイラー技士</t>
  </si>
  <si>
    <t>5-11</t>
  </si>
  <si>
    <t>ボイラー整備士</t>
  </si>
  <si>
    <t>5-12</t>
  </si>
  <si>
    <t>危険物取扱主任</t>
  </si>
  <si>
    <t>5-13</t>
  </si>
  <si>
    <t>消防設備士</t>
    <rPh sb="2" eb="4">
      <t>セツビ</t>
    </rPh>
    <phoneticPr fontId="3"/>
  </si>
  <si>
    <t>5-14</t>
  </si>
  <si>
    <t>電気主任技術者</t>
  </si>
  <si>
    <t>5-15</t>
  </si>
  <si>
    <t>電気工事士</t>
  </si>
  <si>
    <t>5-16</t>
  </si>
  <si>
    <t>資本金等</t>
    <rPh sb="0" eb="3">
      <t>シホンキン</t>
    </rPh>
    <rPh sb="3" eb="4">
      <t>トウ</t>
    </rPh>
    <phoneticPr fontId="3"/>
  </si>
  <si>
    <t>5-17</t>
  </si>
  <si>
    <t>5-18</t>
  </si>
  <si>
    <t>5-19</t>
  </si>
  <si>
    <t>5-20</t>
  </si>
  <si>
    <t>年間売上高</t>
    <phoneticPr fontId="3"/>
  </si>
  <si>
    <t>5-21</t>
  </si>
  <si>
    <t>5-22</t>
  </si>
  <si>
    <t>従業員数</t>
    <rPh sb="0" eb="3">
      <t>ジュウギョウイン</t>
    </rPh>
    <rPh sb="3" eb="4">
      <t>スウ</t>
    </rPh>
    <phoneticPr fontId="3"/>
  </si>
  <si>
    <t>年単位で入力</t>
    <rPh sb="0" eb="1">
      <t>ネン</t>
    </rPh>
    <rPh sb="1" eb="3">
      <t>タンイ</t>
    </rPh>
    <rPh sb="4" eb="6">
      <t>ニュウリョク</t>
    </rPh>
    <phoneticPr fontId="3"/>
  </si>
  <si>
    <t>5-23</t>
  </si>
  <si>
    <t>従業員数（技術系）</t>
    <rPh sb="0" eb="3">
      <t>ジュウギョウイン</t>
    </rPh>
    <rPh sb="3" eb="4">
      <t>スウ</t>
    </rPh>
    <rPh sb="5" eb="7">
      <t>ギジュツ</t>
    </rPh>
    <rPh sb="7" eb="8">
      <t>ケイ</t>
    </rPh>
    <phoneticPr fontId="3"/>
  </si>
  <si>
    <t>人数を入力</t>
    <rPh sb="0" eb="2">
      <t>ニンズウ</t>
    </rPh>
    <rPh sb="3" eb="5">
      <t>ニュウリョク</t>
    </rPh>
    <phoneticPr fontId="3"/>
  </si>
  <si>
    <t>5-24</t>
  </si>
  <si>
    <t>従業員数（事務系）</t>
    <rPh sb="0" eb="3">
      <t>ジュウギョウイン</t>
    </rPh>
    <rPh sb="3" eb="4">
      <t>スウ</t>
    </rPh>
    <rPh sb="5" eb="7">
      <t>ジム</t>
    </rPh>
    <rPh sb="7" eb="8">
      <t>ケイ</t>
    </rPh>
    <phoneticPr fontId="3"/>
  </si>
  <si>
    <t>5-25</t>
  </si>
  <si>
    <t>自動入力</t>
    <rPh sb="0" eb="2">
      <t>ジドウ</t>
    </rPh>
    <rPh sb="2" eb="4">
      <t>ニュウリョク</t>
    </rPh>
    <phoneticPr fontId="3"/>
  </si>
  <si>
    <t>5-26</t>
  </si>
  <si>
    <t>流動比率</t>
    <rPh sb="0" eb="2">
      <t>リュウドウ</t>
    </rPh>
    <rPh sb="2" eb="4">
      <t>ヒリツ</t>
    </rPh>
    <phoneticPr fontId="3"/>
  </si>
  <si>
    <t>①流動資産</t>
    <rPh sb="1" eb="3">
      <t>リュウドウ</t>
    </rPh>
    <rPh sb="3" eb="5">
      <t>シサン</t>
    </rPh>
    <phoneticPr fontId="3"/>
  </si>
  <si>
    <t>千円単位で入力</t>
    <rPh sb="0" eb="2">
      <t>センエン</t>
    </rPh>
    <rPh sb="2" eb="4">
      <t>タンイ</t>
    </rPh>
    <rPh sb="5" eb="7">
      <t>ニュウリョク</t>
    </rPh>
    <phoneticPr fontId="3"/>
  </si>
  <si>
    <t>5-27</t>
  </si>
  <si>
    <t>②流動負債</t>
    <rPh sb="1" eb="3">
      <t>リュウドウ</t>
    </rPh>
    <rPh sb="3" eb="5">
      <t>フサイ</t>
    </rPh>
    <phoneticPr fontId="3"/>
  </si>
  <si>
    <t>5-28</t>
  </si>
  <si>
    <t>③流動比率</t>
    <rPh sb="1" eb="3">
      <t>リュウドウ</t>
    </rPh>
    <rPh sb="3" eb="5">
      <t>ヒリツ</t>
    </rPh>
    <phoneticPr fontId="3"/>
  </si>
  <si>
    <t>自動計算</t>
    <rPh sb="0" eb="2">
      <t>ジドウ</t>
    </rPh>
    <rPh sb="2" eb="4">
      <t>ケイサン</t>
    </rPh>
    <phoneticPr fontId="3"/>
  </si>
  <si>
    <t>％</t>
    <phoneticPr fontId="3"/>
  </si>
  <si>
    <t>社保</t>
    <rPh sb="0" eb="2">
      <t>シャホタモツ</t>
    </rPh>
    <phoneticPr fontId="3"/>
  </si>
  <si>
    <t>6-1</t>
    <phoneticPr fontId="3"/>
  </si>
  <si>
    <t>社会保険
加入状況</t>
    <rPh sb="0" eb="2">
      <t>シャカイ</t>
    </rPh>
    <rPh sb="2" eb="4">
      <t>ホケン</t>
    </rPh>
    <rPh sb="5" eb="7">
      <t>カニュウ</t>
    </rPh>
    <rPh sb="7" eb="9">
      <t>ジョウキョウ</t>
    </rPh>
    <phoneticPr fontId="3"/>
  </si>
  <si>
    <t>雇用保険</t>
    <rPh sb="0" eb="2">
      <t>コヨウ</t>
    </rPh>
    <rPh sb="2" eb="4">
      <t>ホケン</t>
    </rPh>
    <phoneticPr fontId="3"/>
  </si>
  <si>
    <t>必須</t>
    <phoneticPr fontId="3"/>
  </si>
  <si>
    <t>6-2</t>
    <phoneticPr fontId="3"/>
  </si>
  <si>
    <t>健康保険</t>
    <rPh sb="0" eb="2">
      <t>ケンコウ</t>
    </rPh>
    <rPh sb="2" eb="4">
      <t>ホケン</t>
    </rPh>
    <phoneticPr fontId="3"/>
  </si>
  <si>
    <t>6-3</t>
    <phoneticPr fontId="3"/>
  </si>
  <si>
    <t>厚生年金保険</t>
    <rPh sb="0" eb="2">
      <t>コウセイ</t>
    </rPh>
    <rPh sb="2" eb="4">
      <t>ネンキン</t>
    </rPh>
    <rPh sb="4" eb="6">
      <t>ホケン</t>
    </rPh>
    <phoneticPr fontId="3"/>
  </si>
  <si>
    <t>必須</t>
    <phoneticPr fontId="3"/>
  </si>
  <si>
    <t>その他</t>
    <rPh sb="2" eb="3">
      <t>タ</t>
    </rPh>
    <phoneticPr fontId="3"/>
  </si>
  <si>
    <t>7-1</t>
    <phoneticPr fontId="3"/>
  </si>
  <si>
    <t>任意</t>
    <rPh sb="0" eb="2">
      <t>ニンイ</t>
    </rPh>
    <phoneticPr fontId="3"/>
  </si>
  <si>
    <t>申請日</t>
    <rPh sb="0" eb="3">
      <t>シンセイビ</t>
    </rPh>
    <phoneticPr fontId="3"/>
  </si>
  <si>
    <t>8-1</t>
    <phoneticPr fontId="3"/>
  </si>
  <si>
    <t>○</t>
    <phoneticPr fontId="3"/>
  </si>
  <si>
    <t>×</t>
    <phoneticPr fontId="3"/>
  </si>
  <si>
    <t>　</t>
    <phoneticPr fontId="3"/>
  </si>
  <si>
    <t>有</t>
    <rPh sb="0" eb="1">
      <t>ア</t>
    </rPh>
    <phoneticPr fontId="3"/>
  </si>
  <si>
    <t>なし</t>
    <phoneticPr fontId="3"/>
  </si>
  <si>
    <t>　</t>
    <phoneticPr fontId="3"/>
  </si>
  <si>
    <t>更新登録</t>
    <rPh sb="0" eb="2">
      <t>コウシン</t>
    </rPh>
    <rPh sb="2" eb="4">
      <t>トウロク</t>
    </rPh>
    <phoneticPr fontId="3"/>
  </si>
  <si>
    <t>新規登録</t>
    <rPh sb="0" eb="2">
      <t>シンキ</t>
    </rPh>
    <rPh sb="2" eb="4">
      <t>トウロク</t>
    </rPh>
    <phoneticPr fontId="3"/>
  </si>
  <si>
    <t>本社登録</t>
    <rPh sb="0" eb="2">
      <t>ホンシャ</t>
    </rPh>
    <rPh sb="2" eb="4">
      <t>トウロク</t>
    </rPh>
    <phoneticPr fontId="3"/>
  </si>
  <si>
    <t>委任登録</t>
    <rPh sb="0" eb="2">
      <t>イニン</t>
    </rPh>
    <rPh sb="2" eb="4">
      <t>トウロク</t>
    </rPh>
    <phoneticPr fontId="3"/>
  </si>
  <si>
    <t>物品に登録する。</t>
    <rPh sb="0" eb="2">
      <t>ブッピン</t>
    </rPh>
    <rPh sb="3" eb="5">
      <t>トウロク</t>
    </rPh>
    <phoneticPr fontId="3"/>
  </si>
  <si>
    <t>役務に登録する。</t>
    <rPh sb="0" eb="2">
      <t>エキム</t>
    </rPh>
    <rPh sb="3" eb="5">
      <t>トウロク</t>
    </rPh>
    <phoneticPr fontId="3"/>
  </si>
  <si>
    <t>物品と役務に登録する。</t>
    <rPh sb="0" eb="2">
      <t>ブッピン</t>
    </rPh>
    <rPh sb="3" eb="5">
      <t>エキム</t>
    </rPh>
    <rPh sb="6" eb="8">
      <t>トウロク</t>
    </rPh>
    <phoneticPr fontId="3"/>
  </si>
  <si>
    <t>支社等に委任する。</t>
    <rPh sb="0" eb="2">
      <t>シシャ</t>
    </rPh>
    <rPh sb="2" eb="3">
      <t>トウ</t>
    </rPh>
    <rPh sb="4" eb="6">
      <t>イニン</t>
    </rPh>
    <phoneticPr fontId="3"/>
  </si>
  <si>
    <t>委任しない。</t>
    <rPh sb="0" eb="2">
      <t>イニン</t>
    </rPh>
    <phoneticPr fontId="3"/>
  </si>
  <si>
    <t>市内営業所等に委任する。</t>
    <rPh sb="0" eb="2">
      <t>シナイ</t>
    </rPh>
    <rPh sb="2" eb="5">
      <t>エイギョウショ</t>
    </rPh>
    <rPh sb="5" eb="6">
      <t>トウ</t>
    </rPh>
    <rPh sb="7" eb="9">
      <t>イニン</t>
    </rPh>
    <phoneticPr fontId="3"/>
  </si>
  <si>
    <t>非課税</t>
    <rPh sb="0" eb="3">
      <t>ヒカゼイ</t>
    </rPh>
    <phoneticPr fontId="3"/>
  </si>
  <si>
    <t>加入しています。</t>
    <rPh sb="0" eb="2">
      <t>カニュウ</t>
    </rPh>
    <phoneticPr fontId="3"/>
  </si>
  <si>
    <t>加入していません。</t>
    <rPh sb="0" eb="2">
      <t>カニュウ</t>
    </rPh>
    <phoneticPr fontId="3"/>
  </si>
  <si>
    <t>北海道</t>
    <rPh sb="0" eb="3">
      <t>ホッカイドウ</t>
    </rPh>
    <phoneticPr fontId="3"/>
  </si>
  <si>
    <t>ﾎｯｶｲﾄﾞｳ</t>
    <phoneticPr fontId="3"/>
  </si>
  <si>
    <t>青森県</t>
    <rPh sb="0" eb="3">
      <t>アオモリケン</t>
    </rPh>
    <phoneticPr fontId="3"/>
  </si>
  <si>
    <t>ｱｵﾓﾘｹﾝ</t>
    <phoneticPr fontId="3"/>
  </si>
  <si>
    <t>岩手県</t>
    <rPh sb="0" eb="3">
      <t>イワテケン</t>
    </rPh>
    <phoneticPr fontId="3"/>
  </si>
  <si>
    <t>ｲﾜﾃｹﾝ</t>
    <phoneticPr fontId="3"/>
  </si>
  <si>
    <t>宮城県</t>
    <rPh sb="0" eb="3">
      <t>ミヤギケン</t>
    </rPh>
    <phoneticPr fontId="3"/>
  </si>
  <si>
    <t>ﾐﾔｷﾞｹﾝ</t>
    <phoneticPr fontId="3"/>
  </si>
  <si>
    <t>秋田県</t>
    <rPh sb="0" eb="3">
      <t>アキタケン</t>
    </rPh>
    <phoneticPr fontId="3"/>
  </si>
  <si>
    <t>ｱｷﾀｹﾝ</t>
    <phoneticPr fontId="3"/>
  </si>
  <si>
    <t>山形県</t>
    <rPh sb="0" eb="3">
      <t>ヤマガタケン</t>
    </rPh>
    <phoneticPr fontId="3"/>
  </si>
  <si>
    <t>ﾔﾏｶﾞﾀｹﾝ</t>
    <phoneticPr fontId="3"/>
  </si>
  <si>
    <t>福島県</t>
    <rPh sb="0" eb="3">
      <t>フクシマケン</t>
    </rPh>
    <phoneticPr fontId="3"/>
  </si>
  <si>
    <t>ﾌｸｼﾏｹﾝ</t>
    <phoneticPr fontId="3"/>
  </si>
  <si>
    <t>茨城県</t>
    <rPh sb="0" eb="3">
      <t>イバラギケン</t>
    </rPh>
    <phoneticPr fontId="3"/>
  </si>
  <si>
    <t>ｲﾊﾞﾗｷﾞｹﾝ</t>
    <phoneticPr fontId="3"/>
  </si>
  <si>
    <t>栃木県</t>
    <rPh sb="0" eb="3">
      <t>トチギケン</t>
    </rPh>
    <phoneticPr fontId="3"/>
  </si>
  <si>
    <t>ﾄﾁｷﾞｹﾝ</t>
    <phoneticPr fontId="3"/>
  </si>
  <si>
    <t>群馬県</t>
    <rPh sb="0" eb="3">
      <t>グンマケン</t>
    </rPh>
    <phoneticPr fontId="3"/>
  </si>
  <si>
    <t>ｸﾞﾝﾏｹﾝ</t>
    <phoneticPr fontId="3"/>
  </si>
  <si>
    <t>埼玉県</t>
    <rPh sb="0" eb="3">
      <t>サイタマケン</t>
    </rPh>
    <phoneticPr fontId="3"/>
  </si>
  <si>
    <t>ｻｲﾀﾏｹﾝ</t>
    <phoneticPr fontId="3"/>
  </si>
  <si>
    <t>千葉県</t>
    <rPh sb="0" eb="3">
      <t>チバケン</t>
    </rPh>
    <phoneticPr fontId="3"/>
  </si>
  <si>
    <t>ﾁﾊﾞｹﾝ</t>
    <phoneticPr fontId="3"/>
  </si>
  <si>
    <t>東京都</t>
    <rPh sb="0" eb="3">
      <t>トウキョウト</t>
    </rPh>
    <phoneticPr fontId="3"/>
  </si>
  <si>
    <t>ﾄｳｷｮｳﾄ</t>
    <phoneticPr fontId="3"/>
  </si>
  <si>
    <t>神奈川県</t>
    <rPh sb="0" eb="4">
      <t>カナガワケン</t>
    </rPh>
    <phoneticPr fontId="3"/>
  </si>
  <si>
    <t>ｶﾅｶﾞﾜｹﾝ</t>
    <phoneticPr fontId="3"/>
  </si>
  <si>
    <t>新潟県</t>
    <rPh sb="0" eb="3">
      <t>ニイガタケン</t>
    </rPh>
    <phoneticPr fontId="3"/>
  </si>
  <si>
    <t>ﾆｲｶﾞﾀｹﾝ</t>
    <phoneticPr fontId="3"/>
  </si>
  <si>
    <t>富山県</t>
    <rPh sb="0" eb="3">
      <t>トヤマケン</t>
    </rPh>
    <phoneticPr fontId="3"/>
  </si>
  <si>
    <t>ﾄﾔﾏｹﾝ</t>
    <phoneticPr fontId="3"/>
  </si>
  <si>
    <t>石川県</t>
    <rPh sb="0" eb="3">
      <t>イシカワケン</t>
    </rPh>
    <phoneticPr fontId="3"/>
  </si>
  <si>
    <t>ｲｼｶﾜｹﾝ</t>
    <phoneticPr fontId="3"/>
  </si>
  <si>
    <t>福井県</t>
    <rPh sb="0" eb="3">
      <t>フクイケン</t>
    </rPh>
    <phoneticPr fontId="3"/>
  </si>
  <si>
    <t>ﾌｸｲｹﾝ</t>
    <phoneticPr fontId="3"/>
  </si>
  <si>
    <t>山梨県</t>
    <rPh sb="0" eb="3">
      <t>ヤマナシケン</t>
    </rPh>
    <phoneticPr fontId="3"/>
  </si>
  <si>
    <t>ﾔﾏﾅｼｹﾝ</t>
    <phoneticPr fontId="3"/>
  </si>
  <si>
    <t>長野県</t>
    <rPh sb="0" eb="3">
      <t>ナガノケン</t>
    </rPh>
    <phoneticPr fontId="3"/>
  </si>
  <si>
    <t>ﾅｶﾞﾉｹﾝ</t>
    <phoneticPr fontId="3"/>
  </si>
  <si>
    <t>岐阜県</t>
    <rPh sb="0" eb="3">
      <t>ギフケン</t>
    </rPh>
    <phoneticPr fontId="3"/>
  </si>
  <si>
    <t>ｷﾞﾌｹﾝ</t>
    <phoneticPr fontId="3"/>
  </si>
  <si>
    <t>静岡県</t>
    <rPh sb="0" eb="3">
      <t>シズオカケン</t>
    </rPh>
    <phoneticPr fontId="3"/>
  </si>
  <si>
    <t>ｼｽﾞｵｶｹﾝ</t>
    <phoneticPr fontId="3"/>
  </si>
  <si>
    <t>愛知県</t>
    <rPh sb="0" eb="3">
      <t>アイチケン</t>
    </rPh>
    <phoneticPr fontId="3"/>
  </si>
  <si>
    <t>ｱｲﾁｹﾝ</t>
    <phoneticPr fontId="3"/>
  </si>
  <si>
    <t>三重県</t>
    <rPh sb="0" eb="3">
      <t>ミエケン</t>
    </rPh>
    <phoneticPr fontId="3"/>
  </si>
  <si>
    <t>ﾐｴｹﾝ</t>
    <phoneticPr fontId="3"/>
  </si>
  <si>
    <t>滋賀県</t>
    <rPh sb="0" eb="3">
      <t>シガケン</t>
    </rPh>
    <phoneticPr fontId="3"/>
  </si>
  <si>
    <t>ｼｶﾞｹﾝ</t>
    <phoneticPr fontId="3"/>
  </si>
  <si>
    <t>京都府</t>
    <rPh sb="0" eb="3">
      <t>キョウトフ</t>
    </rPh>
    <phoneticPr fontId="3"/>
  </si>
  <si>
    <t>ｷｮｳﾄﾌ</t>
    <phoneticPr fontId="3"/>
  </si>
  <si>
    <t>大阪府</t>
    <rPh sb="0" eb="3">
      <t>オオサカフ</t>
    </rPh>
    <phoneticPr fontId="3"/>
  </si>
  <si>
    <t>ｵｵｻｶﾌ</t>
    <phoneticPr fontId="3"/>
  </si>
  <si>
    <t>兵庫県</t>
    <rPh sb="0" eb="3">
      <t>ヒョウゴケン</t>
    </rPh>
    <phoneticPr fontId="3"/>
  </si>
  <si>
    <t>ﾋｮｳｺﾞｹﾝ</t>
    <phoneticPr fontId="3"/>
  </si>
  <si>
    <t>奈良県</t>
    <rPh sb="0" eb="3">
      <t>ナラケン</t>
    </rPh>
    <phoneticPr fontId="3"/>
  </si>
  <si>
    <t>ﾅﾗｹﾝ</t>
    <phoneticPr fontId="3"/>
  </si>
  <si>
    <t>和歌山県</t>
    <rPh sb="0" eb="4">
      <t>ワカヤマケン</t>
    </rPh>
    <phoneticPr fontId="3"/>
  </si>
  <si>
    <t>ﾜｶﾔﾏｹﾝ</t>
    <phoneticPr fontId="3"/>
  </si>
  <si>
    <t>鳥取県</t>
    <rPh sb="0" eb="3">
      <t>トットリケン</t>
    </rPh>
    <phoneticPr fontId="3"/>
  </si>
  <si>
    <t>ﾄｯﾄﾘｹﾝ</t>
    <phoneticPr fontId="3"/>
  </si>
  <si>
    <t>島根県</t>
    <rPh sb="0" eb="3">
      <t>シマネケン</t>
    </rPh>
    <phoneticPr fontId="3"/>
  </si>
  <si>
    <t>ｼﾏﾈｹﾝ</t>
    <phoneticPr fontId="3"/>
  </si>
  <si>
    <t>岡山県</t>
    <rPh sb="0" eb="3">
      <t>オカヤマケン</t>
    </rPh>
    <phoneticPr fontId="3"/>
  </si>
  <si>
    <t>ｵｶﾔﾏｹﾝ</t>
    <phoneticPr fontId="3"/>
  </si>
  <si>
    <t>広島県</t>
    <rPh sb="0" eb="3">
      <t>ヒロシマケン</t>
    </rPh>
    <phoneticPr fontId="3"/>
  </si>
  <si>
    <t>ﾋﾛｼﾏｹﾝ</t>
    <phoneticPr fontId="3"/>
  </si>
  <si>
    <t>山口県</t>
    <rPh sb="0" eb="3">
      <t>ヤマグチケン</t>
    </rPh>
    <phoneticPr fontId="3"/>
  </si>
  <si>
    <t>ﾔﾏｸﾞﾁｹﾝ</t>
    <phoneticPr fontId="3"/>
  </si>
  <si>
    <t>徳島県</t>
    <rPh sb="0" eb="3">
      <t>トクシマケン</t>
    </rPh>
    <phoneticPr fontId="3"/>
  </si>
  <si>
    <t>ﾄｸｼﾏｹﾝ</t>
    <phoneticPr fontId="3"/>
  </si>
  <si>
    <t>香川県</t>
    <rPh sb="0" eb="3">
      <t>カガワケン</t>
    </rPh>
    <phoneticPr fontId="3"/>
  </si>
  <si>
    <t>ｶｶﾞﾜｹﾝ</t>
    <phoneticPr fontId="3"/>
  </si>
  <si>
    <t>愛媛県</t>
    <rPh sb="0" eb="3">
      <t>エヒメケン</t>
    </rPh>
    <phoneticPr fontId="3"/>
  </si>
  <si>
    <t>ｴﾋﾒｹﾝ</t>
    <phoneticPr fontId="3"/>
  </si>
  <si>
    <t>高知県</t>
    <rPh sb="0" eb="3">
      <t>コウチケン</t>
    </rPh>
    <phoneticPr fontId="3"/>
  </si>
  <si>
    <t>ｺｳﾁｹﾝ</t>
    <phoneticPr fontId="3"/>
  </si>
  <si>
    <t>福岡県</t>
    <rPh sb="0" eb="3">
      <t>フクオカケン</t>
    </rPh>
    <phoneticPr fontId="3"/>
  </si>
  <si>
    <t>ﾌｸｵｶｹﾝ</t>
    <phoneticPr fontId="3"/>
  </si>
  <si>
    <t>佐賀県</t>
    <rPh sb="0" eb="3">
      <t>サガケン</t>
    </rPh>
    <phoneticPr fontId="3"/>
  </si>
  <si>
    <t>ｻｶﾞｹﾝ</t>
    <phoneticPr fontId="3"/>
  </si>
  <si>
    <t>長崎県</t>
    <rPh sb="0" eb="3">
      <t>ナガサキケン</t>
    </rPh>
    <phoneticPr fontId="3"/>
  </si>
  <si>
    <t>ﾅｶﾞｻｷｹﾝ</t>
    <phoneticPr fontId="3"/>
  </si>
  <si>
    <t>熊本県</t>
    <rPh sb="0" eb="3">
      <t>クマモトケン</t>
    </rPh>
    <phoneticPr fontId="3"/>
  </si>
  <si>
    <t>ｸﾏﾓﾄｹﾝ</t>
    <phoneticPr fontId="3"/>
  </si>
  <si>
    <t>大分県</t>
    <rPh sb="0" eb="3">
      <t>オオイタケン</t>
    </rPh>
    <phoneticPr fontId="3"/>
  </si>
  <si>
    <t>ｵｵｲﾀｹﾝ</t>
    <phoneticPr fontId="3"/>
  </si>
  <si>
    <t>宮崎県</t>
    <rPh sb="0" eb="3">
      <t>ミヤザキケン</t>
    </rPh>
    <phoneticPr fontId="3"/>
  </si>
  <si>
    <t>ﾐﾔｻﾞｷｹﾝ</t>
    <phoneticPr fontId="3"/>
  </si>
  <si>
    <t>鹿児島県</t>
    <rPh sb="0" eb="4">
      <t>カゴシマケン</t>
    </rPh>
    <phoneticPr fontId="3"/>
  </si>
  <si>
    <t>ｶｺﾞｼﾏｹﾝ</t>
    <phoneticPr fontId="3"/>
  </si>
  <si>
    <t>沖縄県</t>
    <rPh sb="0" eb="3">
      <t>オキナワケン</t>
    </rPh>
    <phoneticPr fontId="3"/>
  </si>
  <si>
    <t>ｵｷﾅﾜｹﾝ</t>
    <phoneticPr fontId="3"/>
  </si>
  <si>
    <t>土木一式</t>
    <rPh sb="0" eb="2">
      <t>ドボク</t>
    </rPh>
    <rPh sb="2" eb="4">
      <t>イッシキ</t>
    </rPh>
    <phoneticPr fontId="3"/>
  </si>
  <si>
    <t>土木一式（ＰＣ）</t>
    <rPh sb="0" eb="2">
      <t>ドボク</t>
    </rPh>
    <rPh sb="2" eb="4">
      <t>イッシキ</t>
    </rPh>
    <phoneticPr fontId="3"/>
  </si>
  <si>
    <t>建築一式</t>
    <rPh sb="0" eb="2">
      <t>ケンチク</t>
    </rPh>
    <rPh sb="2" eb="4">
      <t>イッシキ</t>
    </rPh>
    <phoneticPr fontId="3"/>
  </si>
  <si>
    <t>大工</t>
    <rPh sb="0" eb="2">
      <t>ダイク</t>
    </rPh>
    <phoneticPr fontId="3"/>
  </si>
  <si>
    <t>左官</t>
    <rPh sb="0" eb="2">
      <t>サカン</t>
    </rPh>
    <phoneticPr fontId="3"/>
  </si>
  <si>
    <t>とび・土工・コンクリート</t>
    <rPh sb="3" eb="5">
      <t>ドコウ</t>
    </rPh>
    <phoneticPr fontId="3"/>
  </si>
  <si>
    <t>とび・土工・コンクリート（法面処理）</t>
    <rPh sb="3" eb="5">
      <t>ドコウ</t>
    </rPh>
    <rPh sb="13" eb="15">
      <t>ノリメン</t>
    </rPh>
    <rPh sb="15" eb="17">
      <t>ショリ</t>
    </rPh>
    <phoneticPr fontId="3"/>
  </si>
  <si>
    <t>石工</t>
    <rPh sb="0" eb="1">
      <t>イシ</t>
    </rPh>
    <rPh sb="1" eb="2">
      <t>コウ</t>
    </rPh>
    <phoneticPr fontId="3"/>
  </si>
  <si>
    <t>屋根</t>
    <rPh sb="0" eb="2">
      <t>ヤネ</t>
    </rPh>
    <phoneticPr fontId="3"/>
  </si>
  <si>
    <t>電気</t>
    <rPh sb="0" eb="2">
      <t>デンキ</t>
    </rPh>
    <phoneticPr fontId="3"/>
  </si>
  <si>
    <t>管</t>
    <rPh sb="0" eb="1">
      <t>カン</t>
    </rPh>
    <phoneticPr fontId="3"/>
  </si>
  <si>
    <t>タイル・れんが・ブロック</t>
    <phoneticPr fontId="3"/>
  </si>
  <si>
    <t>鋼構造物</t>
    <rPh sb="0" eb="1">
      <t>コウ</t>
    </rPh>
    <rPh sb="1" eb="4">
      <t>コウゾウブツ</t>
    </rPh>
    <phoneticPr fontId="3"/>
  </si>
  <si>
    <t>鋼構造物（鋼橋上部）</t>
    <rPh sb="0" eb="1">
      <t>コウ</t>
    </rPh>
    <rPh sb="1" eb="4">
      <t>コウゾウブツ</t>
    </rPh>
    <rPh sb="5" eb="6">
      <t>コウ</t>
    </rPh>
    <rPh sb="6" eb="7">
      <t>キョウ</t>
    </rPh>
    <rPh sb="7" eb="9">
      <t>ジョウブ</t>
    </rPh>
    <phoneticPr fontId="3"/>
  </si>
  <si>
    <t>鉄筋</t>
    <rPh sb="0" eb="2">
      <t>テッキン</t>
    </rPh>
    <phoneticPr fontId="3"/>
  </si>
  <si>
    <t>ほ装</t>
    <rPh sb="1" eb="2">
      <t>ソウ</t>
    </rPh>
    <phoneticPr fontId="3"/>
  </si>
  <si>
    <t>しゅんせつ</t>
    <phoneticPr fontId="3"/>
  </si>
  <si>
    <t>板金</t>
    <rPh sb="0" eb="2">
      <t>バンキン</t>
    </rPh>
    <phoneticPr fontId="3"/>
  </si>
  <si>
    <t>ガラス</t>
    <phoneticPr fontId="3"/>
  </si>
  <si>
    <t>塗装</t>
    <rPh sb="0" eb="2">
      <t>トソウ</t>
    </rPh>
    <phoneticPr fontId="3"/>
  </si>
  <si>
    <t>防水</t>
    <rPh sb="0" eb="2">
      <t>ボウスイ</t>
    </rPh>
    <phoneticPr fontId="3"/>
  </si>
  <si>
    <t>内装仕上</t>
    <rPh sb="0" eb="2">
      <t>ナイソウ</t>
    </rPh>
    <rPh sb="2" eb="4">
      <t>シア</t>
    </rPh>
    <phoneticPr fontId="3"/>
  </si>
  <si>
    <t>機械器具設置</t>
    <rPh sb="0" eb="2">
      <t>キカイ</t>
    </rPh>
    <rPh sb="2" eb="4">
      <t>キグ</t>
    </rPh>
    <rPh sb="4" eb="6">
      <t>セッチ</t>
    </rPh>
    <phoneticPr fontId="3"/>
  </si>
  <si>
    <t>熱絶縁</t>
    <rPh sb="0" eb="1">
      <t>ネツ</t>
    </rPh>
    <rPh sb="1" eb="3">
      <t>ゼツエン</t>
    </rPh>
    <phoneticPr fontId="3"/>
  </si>
  <si>
    <t>電気通信</t>
    <rPh sb="0" eb="2">
      <t>デンキ</t>
    </rPh>
    <rPh sb="2" eb="4">
      <t>ツウシン</t>
    </rPh>
    <phoneticPr fontId="3"/>
  </si>
  <si>
    <t>造園</t>
    <rPh sb="0" eb="2">
      <t>ゾウエン</t>
    </rPh>
    <phoneticPr fontId="3"/>
  </si>
  <si>
    <t>さく井</t>
    <rPh sb="2" eb="3">
      <t>イ</t>
    </rPh>
    <phoneticPr fontId="3"/>
  </si>
  <si>
    <t>建具</t>
    <rPh sb="0" eb="2">
      <t>タテグ</t>
    </rPh>
    <phoneticPr fontId="3"/>
  </si>
  <si>
    <t>水道施設</t>
    <rPh sb="0" eb="2">
      <t>スイドウ</t>
    </rPh>
    <rPh sb="2" eb="4">
      <t>シセツ</t>
    </rPh>
    <phoneticPr fontId="3"/>
  </si>
  <si>
    <t>消防施設</t>
    <rPh sb="0" eb="2">
      <t>ショウボウ</t>
    </rPh>
    <rPh sb="2" eb="4">
      <t>シセツ</t>
    </rPh>
    <phoneticPr fontId="3"/>
  </si>
  <si>
    <t>清掃施設</t>
    <rPh sb="0" eb="2">
      <t>セイソウ</t>
    </rPh>
    <rPh sb="2" eb="4">
      <t>シセツ</t>
    </rPh>
    <phoneticPr fontId="3"/>
  </si>
  <si>
    <t>解体</t>
    <rPh sb="0" eb="2">
      <t>カイタイ</t>
    </rPh>
    <phoneticPr fontId="3"/>
  </si>
  <si>
    <t>希望しない</t>
    <rPh sb="0" eb="2">
      <t>キボウ</t>
    </rPh>
    <phoneticPr fontId="3"/>
  </si>
  <si>
    <t>　</t>
    <phoneticPr fontId="3"/>
  </si>
  <si>
    <t>測量</t>
    <rPh sb="0" eb="2">
      <t>ソクリョウ</t>
    </rPh>
    <phoneticPr fontId="3"/>
  </si>
  <si>
    <t>建築関係建設コンサルタント業務</t>
    <rPh sb="0" eb="2">
      <t>ケンチク</t>
    </rPh>
    <rPh sb="2" eb="4">
      <t>カンケイ</t>
    </rPh>
    <rPh sb="4" eb="6">
      <t>ケンセツ</t>
    </rPh>
    <rPh sb="13" eb="15">
      <t>ギョウム</t>
    </rPh>
    <phoneticPr fontId="3"/>
  </si>
  <si>
    <t>土木関係建設コンサルタント業務</t>
    <rPh sb="0" eb="2">
      <t>ドボク</t>
    </rPh>
    <rPh sb="2" eb="4">
      <t>カンケイ</t>
    </rPh>
    <rPh sb="4" eb="6">
      <t>ケンセツ</t>
    </rPh>
    <rPh sb="13" eb="15">
      <t>ギョウム</t>
    </rPh>
    <phoneticPr fontId="3"/>
  </si>
  <si>
    <t>地質調査</t>
    <rPh sb="0" eb="2">
      <t>チシツ</t>
    </rPh>
    <rPh sb="2" eb="4">
      <t>チョウサ</t>
    </rPh>
    <phoneticPr fontId="3"/>
  </si>
  <si>
    <t>補償関係コンサルタント業務</t>
    <rPh sb="0" eb="2">
      <t>ホショウ</t>
    </rPh>
    <rPh sb="2" eb="4">
      <t>カンケイ</t>
    </rPh>
    <rPh sb="11" eb="13">
      <t>ギョウム</t>
    </rPh>
    <phoneticPr fontId="3"/>
  </si>
  <si>
    <t>都道府県知事許可</t>
    <rPh sb="0" eb="4">
      <t>トドウフケン</t>
    </rPh>
    <rPh sb="4" eb="6">
      <t>チジ</t>
    </rPh>
    <rPh sb="6" eb="8">
      <t>キョカ</t>
    </rPh>
    <phoneticPr fontId="3"/>
  </si>
  <si>
    <t>国土交通大臣許可</t>
    <rPh sb="0" eb="2">
      <t>コクド</t>
    </rPh>
    <rPh sb="2" eb="4">
      <t>コウツウ</t>
    </rPh>
    <rPh sb="4" eb="6">
      <t>ダイジン</t>
    </rPh>
    <rPh sb="6" eb="8">
      <t>キョカ</t>
    </rPh>
    <phoneticPr fontId="3"/>
  </si>
  <si>
    <t>特定建設業</t>
    <rPh sb="0" eb="2">
      <t>トクテイ</t>
    </rPh>
    <rPh sb="2" eb="5">
      <t>ケンセツギョウ</t>
    </rPh>
    <phoneticPr fontId="3"/>
  </si>
  <si>
    <t>一般建設業</t>
    <rPh sb="0" eb="2">
      <t>イッパン</t>
    </rPh>
    <rPh sb="2" eb="5">
      <t>ケンセツギョウ</t>
    </rPh>
    <phoneticPr fontId="3"/>
  </si>
  <si>
    <t>未納は、ありません。</t>
    <rPh sb="0" eb="2">
      <t>ミノウ</t>
    </rPh>
    <phoneticPr fontId="3"/>
  </si>
  <si>
    <t>未納があります。（未納がある方は申請できません。）</t>
    <rPh sb="0" eb="2">
      <t>ミノウ</t>
    </rPh>
    <rPh sb="9" eb="11">
      <t>ミノウ</t>
    </rPh>
    <rPh sb="14" eb="15">
      <t>カタ</t>
    </rPh>
    <rPh sb="16" eb="18">
      <t>シンセイ</t>
    </rPh>
    <phoneticPr fontId="3"/>
  </si>
  <si>
    <t>非課税又は納税実績なし</t>
    <rPh sb="0" eb="3">
      <t>ヒカゼイ</t>
    </rPh>
    <rPh sb="3" eb="4">
      <t>マタ</t>
    </rPh>
    <rPh sb="5" eb="7">
      <t>ノウゼイ</t>
    </rPh>
    <rPh sb="7" eb="9">
      <t>ジッセキ</t>
    </rPh>
    <phoneticPr fontId="3"/>
  </si>
  <si>
    <t>(株)</t>
    <rPh sb="0" eb="3">
      <t>カブ</t>
    </rPh>
    <phoneticPr fontId="3"/>
  </si>
  <si>
    <t>(有)</t>
    <rPh sb="0" eb="3">
      <t>ユウ</t>
    </rPh>
    <phoneticPr fontId="3"/>
  </si>
  <si>
    <t>（ここでデータを編集しています。）</t>
    <rPh sb="8" eb="10">
      <t>ヘンシュウ</t>
    </rPh>
    <phoneticPr fontId="3"/>
  </si>
  <si>
    <t>番号</t>
    <rPh sb="0" eb="2">
      <t>バンゴウ</t>
    </rPh>
    <phoneticPr fontId="3"/>
  </si>
  <si>
    <t>団体名</t>
    <rPh sb="0" eb="3">
      <t>ダンタイメイ</t>
    </rPh>
    <phoneticPr fontId="3"/>
  </si>
  <si>
    <t>データ入力欄</t>
    <rPh sb="3" eb="6">
      <t>ニュウリョクラン</t>
    </rPh>
    <phoneticPr fontId="3"/>
  </si>
  <si>
    <t>　</t>
    <phoneticPr fontId="3"/>
  </si>
  <si>
    <t>登録</t>
    <rPh sb="0" eb="2">
      <t>トウロク</t>
    </rPh>
    <phoneticPr fontId="3"/>
  </si>
  <si>
    <t>営業所</t>
    <rPh sb="0" eb="3">
      <t>エイギョウショ</t>
    </rPh>
    <phoneticPr fontId="3"/>
  </si>
  <si>
    <t>納税</t>
    <rPh sb="0" eb="2">
      <t>ノウゼイ</t>
    </rPh>
    <phoneticPr fontId="3"/>
  </si>
  <si>
    <t>建設工事関連</t>
    <rPh sb="0" eb="2">
      <t>ケンセツ</t>
    </rPh>
    <rPh sb="2" eb="4">
      <t>コウジ</t>
    </rPh>
    <rPh sb="4" eb="6">
      <t>カンレン</t>
    </rPh>
    <phoneticPr fontId="3"/>
  </si>
  <si>
    <t>物品役務</t>
    <rPh sb="0" eb="2">
      <t>ブッピン</t>
    </rPh>
    <rPh sb="2" eb="4">
      <t>エキム</t>
    </rPh>
    <phoneticPr fontId="3"/>
  </si>
  <si>
    <t>登録希望の
有無</t>
    <rPh sb="0" eb="2">
      <t>トウロク</t>
    </rPh>
    <rPh sb="2" eb="4">
      <t>キボウ</t>
    </rPh>
    <rPh sb="6" eb="8">
      <t>ウム</t>
    </rPh>
    <phoneticPr fontId="3"/>
  </si>
  <si>
    <t>営業所等の
有無</t>
    <rPh sb="0" eb="3">
      <t>エイギョウショ</t>
    </rPh>
    <rPh sb="3" eb="4">
      <t>トウ</t>
    </rPh>
    <rPh sb="6" eb="8">
      <t>ウム</t>
    </rPh>
    <phoneticPr fontId="3"/>
  </si>
  <si>
    <t>市町村税
納税の有無</t>
    <rPh sb="0" eb="3">
      <t>シチョウソン</t>
    </rPh>
    <rPh sb="3" eb="4">
      <t>ゼイ</t>
    </rPh>
    <rPh sb="5" eb="7">
      <t>ノウゼイ</t>
    </rPh>
    <rPh sb="8" eb="10">
      <t>ウム</t>
    </rPh>
    <phoneticPr fontId="3"/>
  </si>
  <si>
    <t>建設工事
希望の有無</t>
    <rPh sb="0" eb="2">
      <t>ケンセツ</t>
    </rPh>
    <rPh sb="2" eb="4">
      <t>コウジ</t>
    </rPh>
    <rPh sb="5" eb="7">
      <t>キボウ</t>
    </rPh>
    <rPh sb="8" eb="10">
      <t>ウム</t>
    </rPh>
    <phoneticPr fontId="3"/>
  </si>
  <si>
    <t>建設工事関連業務
希望の有無</t>
    <rPh sb="0" eb="2">
      <t>ケンセツ</t>
    </rPh>
    <rPh sb="2" eb="4">
      <t>コウジ</t>
    </rPh>
    <rPh sb="4" eb="6">
      <t>カンレン</t>
    </rPh>
    <rPh sb="6" eb="8">
      <t>ギョウム</t>
    </rPh>
    <rPh sb="9" eb="11">
      <t>キボウ</t>
    </rPh>
    <rPh sb="12" eb="14">
      <t>ウム</t>
    </rPh>
    <phoneticPr fontId="3"/>
  </si>
  <si>
    <t>物品・役務提供
希望の有無</t>
    <rPh sb="0" eb="2">
      <t>ブッピン</t>
    </rPh>
    <rPh sb="3" eb="5">
      <t>エキム</t>
    </rPh>
    <rPh sb="5" eb="7">
      <t>テイキョウ</t>
    </rPh>
    <rPh sb="8" eb="10">
      <t>キボウ</t>
    </rPh>
    <rPh sb="11" eb="13">
      <t>ウム</t>
    </rPh>
    <phoneticPr fontId="3"/>
  </si>
  <si>
    <t>×</t>
    <phoneticPr fontId="3"/>
  </si>
  <si>
    <t>○</t>
    <phoneticPr fontId="3"/>
  </si>
  <si>
    <t>　</t>
  </si>
  <si>
    <t>塩</t>
    <rPh sb="0" eb="1">
      <t>シオ</t>
    </rPh>
    <phoneticPr fontId="3"/>
  </si>
  <si>
    <t>登録希望</t>
    <rPh sb="0" eb="2">
      <t>トウロク</t>
    </rPh>
    <rPh sb="2" eb="4">
      <t>キボウ</t>
    </rPh>
    <phoneticPr fontId="3"/>
  </si>
  <si>
    <t>多</t>
    <rPh sb="0" eb="1">
      <t>タ</t>
    </rPh>
    <phoneticPr fontId="3"/>
  </si>
  <si>
    <t>営業所</t>
    <rPh sb="0" eb="2">
      <t>エイギョウ</t>
    </rPh>
    <rPh sb="2" eb="3">
      <t>ジョ</t>
    </rPh>
    <phoneticPr fontId="3"/>
  </si>
  <si>
    <t>松島町</t>
    <rPh sb="0" eb="3">
      <t>マツシママチ</t>
    </rPh>
    <phoneticPr fontId="3"/>
  </si>
  <si>
    <t>松</t>
    <rPh sb="0" eb="1">
      <t>マツ</t>
    </rPh>
    <phoneticPr fontId="3"/>
  </si>
  <si>
    <t>納税有り</t>
    <rPh sb="0" eb="2">
      <t>ノウゼイ</t>
    </rPh>
    <rPh sb="2" eb="3">
      <t>ア</t>
    </rPh>
    <phoneticPr fontId="3"/>
  </si>
  <si>
    <t>七ヶ浜町</t>
    <rPh sb="0" eb="3">
      <t>シチガハマ</t>
    </rPh>
    <rPh sb="3" eb="4">
      <t>マチ</t>
    </rPh>
    <phoneticPr fontId="3"/>
  </si>
  <si>
    <t>七</t>
    <rPh sb="0" eb="1">
      <t>ナナ</t>
    </rPh>
    <phoneticPr fontId="3"/>
  </si>
  <si>
    <t>建設工事希望</t>
    <rPh sb="0" eb="2">
      <t>ケンセツ</t>
    </rPh>
    <rPh sb="2" eb="4">
      <t>コウジ</t>
    </rPh>
    <rPh sb="4" eb="6">
      <t>キボウ</t>
    </rPh>
    <phoneticPr fontId="3"/>
  </si>
  <si>
    <t>利</t>
    <rPh sb="0" eb="1">
      <t>リ</t>
    </rPh>
    <phoneticPr fontId="3"/>
  </si>
  <si>
    <t>建設工事関連希望</t>
    <rPh sb="0" eb="2">
      <t>ケンセツ</t>
    </rPh>
    <rPh sb="2" eb="4">
      <t>コウジ</t>
    </rPh>
    <rPh sb="4" eb="6">
      <t>カンレン</t>
    </rPh>
    <rPh sb="6" eb="8">
      <t>キボウ</t>
    </rPh>
    <phoneticPr fontId="3"/>
  </si>
  <si>
    <t>富谷市</t>
    <rPh sb="0" eb="2">
      <t>トミヤ</t>
    </rPh>
    <rPh sb="2" eb="3">
      <t>シ</t>
    </rPh>
    <phoneticPr fontId="3"/>
  </si>
  <si>
    <t>和</t>
    <rPh sb="0" eb="1">
      <t>ワ</t>
    </rPh>
    <phoneticPr fontId="3"/>
  </si>
  <si>
    <t>物品・役務希望</t>
    <rPh sb="0" eb="2">
      <t>ブッピン</t>
    </rPh>
    <rPh sb="3" eb="5">
      <t>エキム</t>
    </rPh>
    <rPh sb="5" eb="7">
      <t>キボウ</t>
    </rPh>
    <phoneticPr fontId="3"/>
  </si>
  <si>
    <t>大和町</t>
    <rPh sb="0" eb="3">
      <t>タイワチョウ</t>
    </rPh>
    <phoneticPr fontId="3"/>
  </si>
  <si>
    <t>郷</t>
    <rPh sb="0" eb="1">
      <t>サト</t>
    </rPh>
    <phoneticPr fontId="3"/>
  </si>
  <si>
    <t>　</t>
    <phoneticPr fontId="3"/>
  </si>
  <si>
    <t>大郷町</t>
    <rPh sb="0" eb="3">
      <t>ダイゴウチョウ</t>
    </rPh>
    <phoneticPr fontId="3"/>
  </si>
  <si>
    <t>富</t>
    <rPh sb="0" eb="1">
      <t>トミ</t>
    </rPh>
    <phoneticPr fontId="3"/>
  </si>
  <si>
    <t>本社・本店</t>
    <rPh sb="0" eb="2">
      <t>ホンシャ</t>
    </rPh>
    <rPh sb="3" eb="5">
      <t>ホンテン</t>
    </rPh>
    <phoneticPr fontId="3"/>
  </si>
  <si>
    <t>衡</t>
    <rPh sb="0" eb="1">
      <t>タイラ</t>
    </rPh>
    <phoneticPr fontId="3"/>
  </si>
  <si>
    <t>支社・支店</t>
    <rPh sb="0" eb="2">
      <t>シシャ</t>
    </rPh>
    <rPh sb="3" eb="5">
      <t>シテン</t>
    </rPh>
    <phoneticPr fontId="3"/>
  </si>
  <si>
    <t>塩釜地区消防事務組合</t>
    <rPh sb="0" eb="2">
      <t>シオガマ</t>
    </rPh>
    <rPh sb="2" eb="4">
      <t>チク</t>
    </rPh>
    <rPh sb="4" eb="6">
      <t>ショウボウ</t>
    </rPh>
    <rPh sb="6" eb="8">
      <t>ジム</t>
    </rPh>
    <rPh sb="8" eb="10">
      <t>クミアイ</t>
    </rPh>
    <phoneticPr fontId="3"/>
  </si>
  <si>
    <t>消</t>
    <rPh sb="0" eb="1">
      <t>ショウ</t>
    </rPh>
    <phoneticPr fontId="3"/>
  </si>
  <si>
    <t>宮城東部衛生処理組合</t>
    <rPh sb="0" eb="2">
      <t>ミヤギ</t>
    </rPh>
    <rPh sb="2" eb="4">
      <t>トウブ</t>
    </rPh>
    <rPh sb="4" eb="6">
      <t>エイセイ</t>
    </rPh>
    <rPh sb="6" eb="8">
      <t>ショリ</t>
    </rPh>
    <rPh sb="8" eb="10">
      <t>クミアイ</t>
    </rPh>
    <phoneticPr fontId="3"/>
  </si>
  <si>
    <t>宮</t>
    <rPh sb="0" eb="1">
      <t>ミヤ</t>
    </rPh>
    <phoneticPr fontId="3"/>
  </si>
  <si>
    <t>黒川地域行政事務組合</t>
    <rPh sb="0" eb="2">
      <t>クロカワ</t>
    </rPh>
    <rPh sb="2" eb="4">
      <t>チイキ</t>
    </rPh>
    <rPh sb="4" eb="6">
      <t>ギョウセイ</t>
    </rPh>
    <rPh sb="6" eb="8">
      <t>ジム</t>
    </rPh>
    <rPh sb="8" eb="10">
      <t>クミアイ</t>
    </rPh>
    <phoneticPr fontId="3"/>
  </si>
  <si>
    <t>黒</t>
    <rPh sb="0" eb="1">
      <t>クロ</t>
    </rPh>
    <phoneticPr fontId="3"/>
  </si>
  <si>
    <t>１　登録希望の有無：</t>
    <rPh sb="4" eb="6">
      <t>キボウ</t>
    </rPh>
    <phoneticPr fontId="3"/>
  </si>
  <si>
    <t>２　営業所等の有無：</t>
    <rPh sb="5" eb="6">
      <t>ナド</t>
    </rPh>
    <phoneticPr fontId="3"/>
  </si>
  <si>
    <t>申請する各団体内に本社・支社・営業所等を有する場合には当該区分を選択してください。（無い場合は選択不要）</t>
    <rPh sb="0" eb="2">
      <t>シンセイ</t>
    </rPh>
    <rPh sb="4" eb="7">
      <t>カクダンタイ</t>
    </rPh>
    <rPh sb="7" eb="8">
      <t>ナイ</t>
    </rPh>
    <rPh sb="9" eb="11">
      <t>ホンシャ</t>
    </rPh>
    <rPh sb="12" eb="14">
      <t>シシャ</t>
    </rPh>
    <rPh sb="15" eb="18">
      <t>エイギョウショ</t>
    </rPh>
    <rPh sb="18" eb="19">
      <t>トウ</t>
    </rPh>
    <rPh sb="20" eb="21">
      <t>ユウ</t>
    </rPh>
    <rPh sb="23" eb="25">
      <t>バアイ</t>
    </rPh>
    <rPh sb="27" eb="29">
      <t>トウガイ</t>
    </rPh>
    <rPh sb="29" eb="31">
      <t>クブン</t>
    </rPh>
    <rPh sb="32" eb="34">
      <t>センタク</t>
    </rPh>
    <rPh sb="42" eb="43">
      <t>ナ</t>
    </rPh>
    <rPh sb="44" eb="46">
      <t>バアイ</t>
    </rPh>
    <rPh sb="47" eb="49">
      <t>センタク</t>
    </rPh>
    <rPh sb="49" eb="51">
      <t>フヨウ</t>
    </rPh>
    <phoneticPr fontId="3"/>
  </si>
  <si>
    <t>３　納税の有無：</t>
    <phoneticPr fontId="3"/>
  </si>
  <si>
    <t>４　建設工事希望の有無：</t>
    <phoneticPr fontId="3"/>
  </si>
  <si>
    <t>建設工事に登録を希望する団体には○を、登録を希望しない団体には×を選択してください。</t>
    <rPh sb="0" eb="2">
      <t>ケンセツ</t>
    </rPh>
    <rPh sb="2" eb="4">
      <t>コウジ</t>
    </rPh>
    <rPh sb="5" eb="7">
      <t>トウロク</t>
    </rPh>
    <rPh sb="8" eb="10">
      <t>キボウ</t>
    </rPh>
    <rPh sb="12" eb="14">
      <t>ダンタイ</t>
    </rPh>
    <rPh sb="19" eb="21">
      <t>トウロク</t>
    </rPh>
    <rPh sb="22" eb="24">
      <t>キボウ</t>
    </rPh>
    <rPh sb="27" eb="29">
      <t>ダンタイ</t>
    </rPh>
    <phoneticPr fontId="3"/>
  </si>
  <si>
    <t>測量等に登録を希望する団体には○を、登録を希望しない団体には×を選択してください。</t>
    <rPh sb="0" eb="2">
      <t>ソクリョウ</t>
    </rPh>
    <rPh sb="2" eb="3">
      <t>トウ</t>
    </rPh>
    <rPh sb="4" eb="6">
      <t>トウロク</t>
    </rPh>
    <rPh sb="7" eb="9">
      <t>キボウ</t>
    </rPh>
    <rPh sb="11" eb="13">
      <t>ダンタイ</t>
    </rPh>
    <rPh sb="18" eb="20">
      <t>トウロク</t>
    </rPh>
    <rPh sb="21" eb="23">
      <t>キボウ</t>
    </rPh>
    <rPh sb="26" eb="28">
      <t>ダンタイ</t>
    </rPh>
    <phoneticPr fontId="3"/>
  </si>
  <si>
    <t>物品等に登録を希望する団体には○を、登録を希望しない団体には×を選択してください。</t>
    <rPh sb="0" eb="2">
      <t>ブッピン</t>
    </rPh>
    <rPh sb="2" eb="3">
      <t>トウ</t>
    </rPh>
    <rPh sb="4" eb="6">
      <t>トウロク</t>
    </rPh>
    <rPh sb="7" eb="9">
      <t>キボウ</t>
    </rPh>
    <rPh sb="11" eb="13">
      <t>ダンタイ</t>
    </rPh>
    <rPh sb="18" eb="20">
      <t>トウロク</t>
    </rPh>
    <rPh sb="21" eb="23">
      <t>キボウ</t>
    </rPh>
    <rPh sb="26" eb="28">
      <t>ダンタイ</t>
    </rPh>
    <phoneticPr fontId="3"/>
  </si>
  <si>
    <t>※受付番号</t>
    <rPh sb="1" eb="3">
      <t>ウケツケ</t>
    </rPh>
    <rPh sb="3" eb="5">
      <t>バンゴウ</t>
    </rPh>
    <phoneticPr fontId="3"/>
  </si>
  <si>
    <t>※業者番号</t>
    <rPh sb="1" eb="3">
      <t>ギョウシャ</t>
    </rPh>
    <rPh sb="3" eb="5">
      <t>バンゴウ</t>
    </rPh>
    <phoneticPr fontId="3"/>
  </si>
  <si>
    <t>ＩＳＯ登録状況
（○を記入）</t>
    <rPh sb="3" eb="5">
      <t>トウロク</t>
    </rPh>
    <rPh sb="5" eb="7">
      <t>ジョウキョウ</t>
    </rPh>
    <rPh sb="11" eb="13">
      <t>キニュウ</t>
    </rPh>
    <phoneticPr fontId="3"/>
  </si>
  <si>
    <t>年度</t>
    <rPh sb="0" eb="2">
      <t>ネンド</t>
    </rPh>
    <phoneticPr fontId="3"/>
  </si>
  <si>
    <t>大郷町</t>
    <rPh sb="0" eb="3">
      <t>オオサトチョウ</t>
    </rPh>
    <phoneticPr fontId="3"/>
  </si>
  <si>
    <t>※支店・営業所等に契約を委任する場合、ご記入下さい。</t>
  </si>
  <si>
    <t>商号又は名称</t>
    <rPh sb="0" eb="2">
      <t>ショウゴウ</t>
    </rPh>
    <rPh sb="2" eb="3">
      <t>マタ</t>
    </rPh>
    <rPh sb="4" eb="6">
      <t>メイショウ</t>
    </rPh>
    <phoneticPr fontId="3"/>
  </si>
  <si>
    <t>代表者</t>
    <rPh sb="0" eb="3">
      <t>ダイヒョウシャ</t>
    </rPh>
    <phoneticPr fontId="3"/>
  </si>
  <si>
    <t>役職名</t>
    <rPh sb="0" eb="3">
      <t>ヤクショクメイ</t>
    </rPh>
    <phoneticPr fontId="3"/>
  </si>
  <si>
    <t>所在地</t>
    <rPh sb="0" eb="3">
      <t>ショザイチ</t>
    </rPh>
    <phoneticPr fontId="3"/>
  </si>
  <si>
    <t>※区域コード</t>
    <rPh sb="1" eb="3">
      <t>クイキ</t>
    </rPh>
    <phoneticPr fontId="3"/>
  </si>
  <si>
    <t>電話番号</t>
    <rPh sb="0" eb="2">
      <t>デンワ</t>
    </rPh>
    <rPh sb="2" eb="4">
      <t>バンゴウ</t>
    </rPh>
    <phoneticPr fontId="3"/>
  </si>
  <si>
    <t>部署名</t>
    <rPh sb="0" eb="2">
      <t>ブショ</t>
    </rPh>
    <rPh sb="2" eb="3">
      <t>メイ</t>
    </rPh>
    <phoneticPr fontId="3"/>
  </si>
  <si>
    <t>担当者氏名</t>
    <rPh sb="0" eb="3">
      <t>タントウシャ</t>
    </rPh>
    <rPh sb="3" eb="5">
      <t>シメイ</t>
    </rPh>
    <phoneticPr fontId="3"/>
  </si>
  <si>
    <t>備考</t>
    <rPh sb="0" eb="2">
      <t>ビコウ</t>
    </rPh>
    <phoneticPr fontId="3"/>
  </si>
  <si>
    <t>一般競争及び指名競争入札参加資格申請書</t>
    <rPh sb="0" eb="2">
      <t>イッパン</t>
    </rPh>
    <rPh sb="2" eb="4">
      <t>キョウソウ</t>
    </rPh>
    <rPh sb="4" eb="5">
      <t>オヨ</t>
    </rPh>
    <rPh sb="6" eb="8">
      <t>シメイ</t>
    </rPh>
    <rPh sb="8" eb="9">
      <t>セリ</t>
    </rPh>
    <rPh sb="9" eb="10">
      <t>アラソ</t>
    </rPh>
    <rPh sb="10" eb="12">
      <t>ニュウサツ</t>
    </rPh>
    <rPh sb="12" eb="14">
      <t>サンカ</t>
    </rPh>
    <rPh sb="14" eb="16">
      <t>シカク</t>
    </rPh>
    <rPh sb="16" eb="18">
      <t>シンセイ</t>
    </rPh>
    <rPh sb="18" eb="19">
      <t>ショ</t>
    </rPh>
    <phoneticPr fontId="3"/>
  </si>
  <si>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3"/>
  </si>
  <si>
    <t>※登録先を○印して下さい。</t>
    <rPh sb="1" eb="3">
      <t>トウロク</t>
    </rPh>
    <rPh sb="3" eb="4">
      <t>サキ</t>
    </rPh>
    <rPh sb="6" eb="7">
      <t>イン</t>
    </rPh>
    <rPh sb="9" eb="10">
      <t>クダ</t>
    </rPh>
    <phoneticPr fontId="3"/>
  </si>
  <si>
    <t>殿</t>
    <rPh sb="0" eb="1">
      <t>ドノ</t>
    </rPh>
    <phoneticPr fontId="3"/>
  </si>
  <si>
    <t>本社（店）郵便番号</t>
    <rPh sb="0" eb="2">
      <t>ホンシャ</t>
    </rPh>
    <rPh sb="3" eb="4">
      <t>テン</t>
    </rPh>
    <rPh sb="5" eb="9">
      <t>ユウビンバンゴウ</t>
    </rPh>
    <phoneticPr fontId="3"/>
  </si>
  <si>
    <t>本社（店）住所</t>
    <rPh sb="0" eb="2">
      <t>ホンシャ</t>
    </rPh>
    <rPh sb="3" eb="4">
      <t>テン</t>
    </rPh>
    <rPh sb="5" eb="7">
      <t>ジュウショ</t>
    </rPh>
    <phoneticPr fontId="3"/>
  </si>
  <si>
    <t>（役職名）</t>
    <rPh sb="1" eb="4">
      <t>ヤクショクメイ</t>
    </rPh>
    <phoneticPr fontId="3"/>
  </si>
  <si>
    <t>印</t>
    <rPh sb="0" eb="1">
      <t>イン</t>
    </rPh>
    <phoneticPr fontId="3"/>
  </si>
  <si>
    <t>代表者役職氏名</t>
    <rPh sb="0" eb="3">
      <t>ダイヒョウシャ</t>
    </rPh>
    <rPh sb="3" eb="5">
      <t>ヤクショク</t>
    </rPh>
    <rPh sb="5" eb="7">
      <t>シメイ</t>
    </rPh>
    <phoneticPr fontId="3"/>
  </si>
  <si>
    <t>（氏名）</t>
    <rPh sb="1" eb="3">
      <t>シメイ</t>
    </rPh>
    <phoneticPr fontId="3"/>
  </si>
  <si>
    <t>本社（店）電話番号</t>
    <rPh sb="0" eb="2">
      <t>ホンシャ</t>
    </rPh>
    <rPh sb="3" eb="4">
      <t>テン</t>
    </rPh>
    <rPh sb="5" eb="7">
      <t>デンワ</t>
    </rPh>
    <rPh sb="7" eb="9">
      <t>バンゴウ</t>
    </rPh>
    <phoneticPr fontId="3"/>
  </si>
  <si>
    <t>本社（店）ＦＡＸ番号</t>
    <rPh sb="0" eb="2">
      <t>ホンシャ</t>
    </rPh>
    <rPh sb="3" eb="4">
      <t>テン</t>
    </rPh>
    <rPh sb="8" eb="10">
      <t>バンゴウ</t>
    </rPh>
    <phoneticPr fontId="3"/>
  </si>
  <si>
    <t>入札担当者氏名</t>
    <rPh sb="0" eb="2">
      <t>ニュウサツ</t>
    </rPh>
    <rPh sb="2" eb="4">
      <t>タントウ</t>
    </rPh>
    <rPh sb="4" eb="5">
      <t>シャ</t>
    </rPh>
    <rPh sb="5" eb="7">
      <t>シメイ</t>
    </rPh>
    <phoneticPr fontId="3"/>
  </si>
  <si>
    <t>担当者電話番号</t>
    <rPh sb="0" eb="3">
      <t>タントウシャ</t>
    </rPh>
    <rPh sb="3" eb="5">
      <t>デンワ</t>
    </rPh>
    <rPh sb="5" eb="7">
      <t>バンゴウ</t>
    </rPh>
    <phoneticPr fontId="3"/>
  </si>
  <si>
    <t>担当者FAX番号</t>
    <rPh sb="0" eb="3">
      <t>タントウシャ</t>
    </rPh>
    <rPh sb="6" eb="8">
      <t>バンゴウ</t>
    </rPh>
    <phoneticPr fontId="3"/>
  </si>
  <si>
    <t>機械</t>
    <rPh sb="0" eb="2">
      <t>キカイ</t>
    </rPh>
    <phoneticPr fontId="3"/>
  </si>
  <si>
    <t>委任先</t>
    <rPh sb="0" eb="2">
      <t>イニン</t>
    </rPh>
    <rPh sb="2" eb="3">
      <t>サキ</t>
    </rPh>
    <phoneticPr fontId="3"/>
  </si>
  <si>
    <t>営業所名称</t>
    <rPh sb="0" eb="3">
      <t>エイギョウショ</t>
    </rPh>
    <rPh sb="3" eb="5">
      <t>メイショウ</t>
    </rPh>
    <phoneticPr fontId="3"/>
  </si>
  <si>
    <t>電話番号（上段）</t>
    <rPh sb="0" eb="2">
      <t>デンワ</t>
    </rPh>
    <rPh sb="2" eb="4">
      <t>バンゴウ</t>
    </rPh>
    <rPh sb="5" eb="7">
      <t>ジョウダン</t>
    </rPh>
    <phoneticPr fontId="3"/>
  </si>
  <si>
    <t>希望する建設業許可業種</t>
    <rPh sb="0" eb="2">
      <t>キボウ</t>
    </rPh>
    <rPh sb="4" eb="7">
      <t>ケンセツギョウ</t>
    </rPh>
    <rPh sb="7" eb="9">
      <t>キョカ</t>
    </rPh>
    <rPh sb="9" eb="11">
      <t>ギョウシュ</t>
    </rPh>
    <phoneticPr fontId="3"/>
  </si>
  <si>
    <t>ＦＡＸ番号（下段）</t>
    <rPh sb="3" eb="5">
      <t>バンゴウ</t>
    </rPh>
    <rPh sb="6" eb="8">
      <t>ゲダン</t>
    </rPh>
    <phoneticPr fontId="3"/>
  </si>
  <si>
    <t>本店</t>
    <rPh sb="0" eb="2">
      <t>ホンテン</t>
    </rPh>
    <phoneticPr fontId="3"/>
  </si>
  <si>
    <t>記載要領</t>
    <rPh sb="0" eb="2">
      <t>キサイ</t>
    </rPh>
    <rPh sb="2" eb="4">
      <t>ヨウリョウ</t>
    </rPh>
    <phoneticPr fontId="3"/>
  </si>
  <si>
    <t>本表は申請日現在で作成すること。</t>
    <rPh sb="0" eb="1">
      <t>ホン</t>
    </rPh>
    <rPh sb="1" eb="2">
      <t>ヒョウ</t>
    </rPh>
    <rPh sb="3" eb="5">
      <t>シンセイ</t>
    </rPh>
    <rPh sb="5" eb="6">
      <t>ビ</t>
    </rPh>
    <rPh sb="6" eb="8">
      <t>ゲンザイ</t>
    </rPh>
    <rPh sb="9" eb="11">
      <t>サクセイ</t>
    </rPh>
    <phoneticPr fontId="3"/>
  </si>
  <si>
    <t>委任者</t>
    <rPh sb="0" eb="3">
      <t>イニンシャ</t>
    </rPh>
    <phoneticPr fontId="3"/>
  </si>
  <si>
    <t>代表者氏名</t>
    <rPh sb="0" eb="3">
      <t>ダイヒョウシャ</t>
    </rPh>
    <rPh sb="3" eb="5">
      <t>シメイ</t>
    </rPh>
    <phoneticPr fontId="3"/>
  </si>
  <si>
    <t>実印</t>
    <rPh sb="0" eb="2">
      <t>ジツイン</t>
    </rPh>
    <phoneticPr fontId="3"/>
  </si>
  <si>
    <t>私は次の者を代理人として定め、下記の権限を委任します。</t>
    <rPh sb="0" eb="1">
      <t>ワタクシ</t>
    </rPh>
    <rPh sb="2" eb="3">
      <t>ツギ</t>
    </rPh>
    <rPh sb="4" eb="5">
      <t>モノ</t>
    </rPh>
    <rPh sb="6" eb="9">
      <t>ダイリニン</t>
    </rPh>
    <rPh sb="12" eb="13">
      <t>サダ</t>
    </rPh>
    <rPh sb="15" eb="17">
      <t>カキ</t>
    </rPh>
    <rPh sb="18" eb="20">
      <t>ケンゲン</t>
    </rPh>
    <rPh sb="21" eb="23">
      <t>イニン</t>
    </rPh>
    <phoneticPr fontId="3"/>
  </si>
  <si>
    <t>代理人</t>
    <rPh sb="0" eb="3">
      <t>ダイリニン</t>
    </rPh>
    <phoneticPr fontId="3"/>
  </si>
  <si>
    <t>受任者氏名</t>
    <rPh sb="0" eb="2">
      <t>ジュニン</t>
    </rPh>
    <rPh sb="2" eb="3">
      <t>シャ</t>
    </rPh>
    <rPh sb="3" eb="5">
      <t>シメイ</t>
    </rPh>
    <phoneticPr fontId="3"/>
  </si>
  <si>
    <t>委任期間</t>
    <rPh sb="0" eb="2">
      <t>イニン</t>
    </rPh>
    <rPh sb="2" eb="4">
      <t>キカン</t>
    </rPh>
    <phoneticPr fontId="3"/>
  </si>
  <si>
    <t>入札及び見積りに関すること。</t>
    <rPh sb="0" eb="2">
      <t>ニュウサツ</t>
    </rPh>
    <rPh sb="2" eb="3">
      <t>オヨ</t>
    </rPh>
    <rPh sb="4" eb="6">
      <t>ミツモ</t>
    </rPh>
    <rPh sb="8" eb="9">
      <t>カン</t>
    </rPh>
    <phoneticPr fontId="3"/>
  </si>
  <si>
    <t>契約締結に関すること。</t>
    <rPh sb="0" eb="2">
      <t>ケイヤク</t>
    </rPh>
    <rPh sb="2" eb="4">
      <t>テイケツ</t>
    </rPh>
    <rPh sb="5" eb="6">
      <t>カン</t>
    </rPh>
    <phoneticPr fontId="3"/>
  </si>
  <si>
    <t>契約履行に関すること。</t>
    <rPh sb="0" eb="2">
      <t>ケイヤク</t>
    </rPh>
    <rPh sb="2" eb="4">
      <t>リコウ</t>
    </rPh>
    <rPh sb="5" eb="6">
      <t>カン</t>
    </rPh>
    <phoneticPr fontId="3"/>
  </si>
  <si>
    <t>※</t>
    <phoneticPr fontId="3"/>
  </si>
  <si>
    <t>使　　用　　印　　鑑　　届</t>
    <rPh sb="0" eb="1">
      <t>ツカ</t>
    </rPh>
    <rPh sb="3" eb="4">
      <t>ヨウ</t>
    </rPh>
    <rPh sb="6" eb="7">
      <t>イン</t>
    </rPh>
    <rPh sb="9" eb="10">
      <t>カガミ</t>
    </rPh>
    <rPh sb="12" eb="13">
      <t>トドケ</t>
    </rPh>
    <phoneticPr fontId="3"/>
  </si>
  <si>
    <t>使用印鑑</t>
    <rPh sb="0" eb="2">
      <t>シヨウ</t>
    </rPh>
    <rPh sb="2" eb="4">
      <t>インカン</t>
    </rPh>
    <phoneticPr fontId="3"/>
  </si>
  <si>
    <t>左欄使用印鑑を使用する項目</t>
    <rPh sb="0" eb="1">
      <t>ヒダリ</t>
    </rPh>
    <rPh sb="1" eb="2">
      <t>ラン</t>
    </rPh>
    <rPh sb="2" eb="4">
      <t>シヨウ</t>
    </rPh>
    <rPh sb="4" eb="6">
      <t>インカン</t>
    </rPh>
    <rPh sb="7" eb="9">
      <t>シヨウ</t>
    </rPh>
    <rPh sb="11" eb="13">
      <t>コウモク</t>
    </rPh>
    <phoneticPr fontId="3"/>
  </si>
  <si>
    <t>　1　入札及び見積りに関すること。</t>
    <phoneticPr fontId="3"/>
  </si>
  <si>
    <t>　2　契約締結に関すること。</t>
    <phoneticPr fontId="3"/>
  </si>
  <si>
    <t>代表者名</t>
    <rPh sb="0" eb="2">
      <t>ダイヒョウ</t>
    </rPh>
    <rPh sb="2" eb="3">
      <t>シャ</t>
    </rPh>
    <rPh sb="3" eb="4">
      <t>メイ</t>
    </rPh>
    <phoneticPr fontId="3"/>
  </si>
  <si>
    <t>実印</t>
    <rPh sb="0" eb="1">
      <t>ジツ</t>
    </rPh>
    <rPh sb="1" eb="2">
      <t>イン</t>
    </rPh>
    <phoneticPr fontId="3"/>
  </si>
  <si>
    <t>※支店等に委任をする場合の使用印鑑は受任者（支店長等）の使用印鑑になります。</t>
    <rPh sb="1" eb="4">
      <t>シテントウ</t>
    </rPh>
    <rPh sb="5" eb="7">
      <t>イニン</t>
    </rPh>
    <rPh sb="10" eb="12">
      <t>バアイ</t>
    </rPh>
    <rPh sb="13" eb="15">
      <t>シヨウ</t>
    </rPh>
    <rPh sb="15" eb="17">
      <t>インカン</t>
    </rPh>
    <rPh sb="18" eb="20">
      <t>ジュニン</t>
    </rPh>
    <rPh sb="20" eb="21">
      <t>シャ</t>
    </rPh>
    <rPh sb="22" eb="25">
      <t>シテンチョウ</t>
    </rPh>
    <rPh sb="25" eb="26">
      <t>トウ</t>
    </rPh>
    <rPh sb="28" eb="30">
      <t>シヨウ</t>
    </rPh>
    <rPh sb="30" eb="32">
      <t>インカン</t>
    </rPh>
    <phoneticPr fontId="3"/>
  </si>
  <si>
    <t>※項目により使用印鑑が異なる場合（項目により委任するものがある場合）は、使用し</t>
    <rPh sb="1" eb="2">
      <t>コウ</t>
    </rPh>
    <rPh sb="2" eb="3">
      <t>モク</t>
    </rPh>
    <rPh sb="6" eb="8">
      <t>シヨウ</t>
    </rPh>
    <rPh sb="8" eb="10">
      <t>インカン</t>
    </rPh>
    <rPh sb="11" eb="12">
      <t>コト</t>
    </rPh>
    <rPh sb="14" eb="16">
      <t>バアイ</t>
    </rPh>
    <rPh sb="17" eb="19">
      <t>コウモク</t>
    </rPh>
    <rPh sb="22" eb="24">
      <t>イニン</t>
    </rPh>
    <rPh sb="31" eb="33">
      <t>バアイ</t>
    </rPh>
    <rPh sb="36" eb="38">
      <t>シヨウ</t>
    </rPh>
    <phoneticPr fontId="3"/>
  </si>
  <si>
    <t>　ない項目を二重線で消して、それぞれ提出願います。</t>
    <rPh sb="18" eb="20">
      <t>テイシュツ</t>
    </rPh>
    <rPh sb="20" eb="21">
      <t>ネガ</t>
    </rPh>
    <phoneticPr fontId="3"/>
  </si>
  <si>
    <t>※　選択事項です。</t>
    <rPh sb="2" eb="4">
      <t>センタク</t>
    </rPh>
    <rPh sb="4" eb="6">
      <t>ジコウ</t>
    </rPh>
    <phoneticPr fontId="3"/>
  </si>
  <si>
    <t>塩　竈　市　長</t>
    <rPh sb="0" eb="1">
      <t>シオ</t>
    </rPh>
    <rPh sb="2" eb="3">
      <t>カマド</t>
    </rPh>
    <rPh sb="4" eb="5">
      <t>シ</t>
    </rPh>
    <rPh sb="6" eb="7">
      <t>チョウ</t>
    </rPh>
    <phoneticPr fontId="3"/>
  </si>
  <si>
    <t>多賀城市長　及び　多賀城市水道事業管理者</t>
    <rPh sb="0" eb="1">
      <t>タ</t>
    </rPh>
    <rPh sb="1" eb="2">
      <t>ガ</t>
    </rPh>
    <rPh sb="2" eb="3">
      <t>シロ</t>
    </rPh>
    <rPh sb="3" eb="4">
      <t>シ</t>
    </rPh>
    <rPh sb="4" eb="5">
      <t>ナガ</t>
    </rPh>
    <rPh sb="6" eb="7">
      <t>オヨ</t>
    </rPh>
    <rPh sb="9" eb="13">
      <t>タガジョウシ</t>
    </rPh>
    <phoneticPr fontId="3"/>
  </si>
  <si>
    <t>松　島　町　長</t>
    <rPh sb="0" eb="1">
      <t>マツ</t>
    </rPh>
    <rPh sb="2" eb="3">
      <t>シマ</t>
    </rPh>
    <rPh sb="4" eb="5">
      <t>マチ</t>
    </rPh>
    <rPh sb="6" eb="7">
      <t>チョウ</t>
    </rPh>
    <phoneticPr fontId="3"/>
  </si>
  <si>
    <t>七ヶ浜町</t>
    <rPh sb="0" eb="4">
      <t>シチガハママチ</t>
    </rPh>
    <phoneticPr fontId="3"/>
  </si>
  <si>
    <t>七　ヶ　浜　町　長</t>
    <rPh sb="0" eb="1">
      <t>シチ</t>
    </rPh>
    <rPh sb="4" eb="5">
      <t>ハマ</t>
    </rPh>
    <rPh sb="6" eb="7">
      <t>マチ</t>
    </rPh>
    <rPh sb="8" eb="9">
      <t>チョウ</t>
    </rPh>
    <phoneticPr fontId="3"/>
  </si>
  <si>
    <t>利　府　町　長</t>
    <rPh sb="0" eb="1">
      <t>リ</t>
    </rPh>
    <rPh sb="2" eb="3">
      <t>フ</t>
    </rPh>
    <rPh sb="4" eb="5">
      <t>マチ</t>
    </rPh>
    <rPh sb="6" eb="7">
      <t>ナガ</t>
    </rPh>
    <phoneticPr fontId="3"/>
  </si>
  <si>
    <t>富　谷　市　長</t>
    <rPh sb="0" eb="1">
      <t>トミ</t>
    </rPh>
    <rPh sb="2" eb="3">
      <t>タニ</t>
    </rPh>
    <rPh sb="4" eb="5">
      <t>シ</t>
    </rPh>
    <rPh sb="6" eb="7">
      <t>ナガ</t>
    </rPh>
    <phoneticPr fontId="3"/>
  </si>
  <si>
    <t>大　和　町　長</t>
    <rPh sb="0" eb="1">
      <t>ダイ</t>
    </rPh>
    <rPh sb="2" eb="3">
      <t>ワ</t>
    </rPh>
    <rPh sb="4" eb="5">
      <t>マチ</t>
    </rPh>
    <rPh sb="6" eb="7">
      <t>ナガ</t>
    </rPh>
    <phoneticPr fontId="3"/>
  </si>
  <si>
    <t>大　郷　町　長</t>
    <rPh sb="0" eb="1">
      <t>ダイ</t>
    </rPh>
    <rPh sb="2" eb="3">
      <t>ゴウ</t>
    </rPh>
    <rPh sb="4" eb="5">
      <t>マチ</t>
    </rPh>
    <rPh sb="6" eb="7">
      <t>ナガ</t>
    </rPh>
    <phoneticPr fontId="3"/>
  </si>
  <si>
    <t>大　衡　村　長</t>
    <rPh sb="0" eb="1">
      <t>ダイ</t>
    </rPh>
    <rPh sb="2" eb="3">
      <t>タイラ</t>
    </rPh>
    <rPh sb="4" eb="5">
      <t>ムラ</t>
    </rPh>
    <rPh sb="6" eb="7">
      <t>チョウ</t>
    </rPh>
    <phoneticPr fontId="3"/>
  </si>
  <si>
    <t>塩釜地区消防事務組合管理者</t>
    <rPh sb="0" eb="2">
      <t>シオガマ</t>
    </rPh>
    <rPh sb="2" eb="4">
      <t>チク</t>
    </rPh>
    <rPh sb="4" eb="6">
      <t>ショウボウ</t>
    </rPh>
    <rPh sb="6" eb="8">
      <t>ジム</t>
    </rPh>
    <rPh sb="8" eb="10">
      <t>クミアイ</t>
    </rPh>
    <rPh sb="10" eb="13">
      <t>カンリシャ</t>
    </rPh>
    <phoneticPr fontId="3"/>
  </si>
  <si>
    <t>宮城東部衛生処理組合管理者</t>
    <rPh sb="0" eb="2">
      <t>ミヤギ</t>
    </rPh>
    <rPh sb="2" eb="4">
      <t>トウブ</t>
    </rPh>
    <rPh sb="4" eb="6">
      <t>エイセイ</t>
    </rPh>
    <rPh sb="6" eb="8">
      <t>ショリ</t>
    </rPh>
    <rPh sb="8" eb="10">
      <t>クミアイ</t>
    </rPh>
    <rPh sb="10" eb="13">
      <t>カンリシャ</t>
    </rPh>
    <phoneticPr fontId="3"/>
  </si>
  <si>
    <t>黒川地域行政事務組合理事会　理事長</t>
    <rPh sb="0" eb="2">
      <t>クロカワ</t>
    </rPh>
    <rPh sb="2" eb="4">
      <t>チイキ</t>
    </rPh>
    <rPh sb="4" eb="6">
      <t>ギョウセイ</t>
    </rPh>
    <rPh sb="6" eb="8">
      <t>ジム</t>
    </rPh>
    <rPh sb="8" eb="10">
      <t>クミアイ</t>
    </rPh>
    <rPh sb="10" eb="13">
      <t>リジカイ</t>
    </rPh>
    <rPh sb="14" eb="17">
      <t>リジチョウ</t>
    </rPh>
    <phoneticPr fontId="3"/>
  </si>
  <si>
    <t>Ｅメールアドレス</t>
    <phoneticPr fontId="3"/>
  </si>
  <si>
    <t>印</t>
    <rPh sb="0" eb="1">
      <t>イン</t>
    </rPh>
    <phoneticPr fontId="3"/>
  </si>
  <si>
    <t>　3　契約履行に関すること。</t>
    <phoneticPr fontId="3"/>
  </si>
  <si>
    <t>　4　契約代金の請求に関すること。</t>
    <phoneticPr fontId="3"/>
  </si>
  <si>
    <t>　5　上記各号に関し、復代理人を選任及び解任すること。</t>
    <phoneticPr fontId="3"/>
  </si>
  <si>
    <t>上記のとおり使用したいのでお届けします。</t>
    <phoneticPr fontId="3"/>
  </si>
  <si>
    <t>－</t>
    <phoneticPr fontId="3"/>
  </si>
  <si>
    <t>申請者（本店等）</t>
    <rPh sb="0" eb="3">
      <t>シンセイシャ</t>
    </rPh>
    <rPh sb="4" eb="6">
      <t>ホンテン</t>
    </rPh>
    <rPh sb="6" eb="7">
      <t>トウ</t>
    </rPh>
    <phoneticPr fontId="3"/>
  </si>
  <si>
    <t>代理人（受任者）</t>
    <rPh sb="0" eb="3">
      <t>ダイリニン</t>
    </rPh>
    <rPh sb="4" eb="6">
      <t>ジュニン</t>
    </rPh>
    <rPh sb="6" eb="7">
      <t>シャ</t>
    </rPh>
    <phoneticPr fontId="3"/>
  </si>
  <si>
    <t>フリガナ</t>
    <phoneticPr fontId="3"/>
  </si>
  <si>
    <t>Eメールアドレス</t>
    <phoneticPr fontId="3"/>
  </si>
  <si>
    <t>希望業種</t>
    <rPh sb="0" eb="2">
      <t>キボウ</t>
    </rPh>
    <rPh sb="2" eb="4">
      <t>ギョウシュ</t>
    </rPh>
    <phoneticPr fontId="3"/>
  </si>
  <si>
    <t>測量一般</t>
    <rPh sb="0" eb="2">
      <t>ソクリョウ</t>
    </rPh>
    <rPh sb="2" eb="4">
      <t>イッパン</t>
    </rPh>
    <phoneticPr fontId="3"/>
  </si>
  <si>
    <t>航空測量</t>
    <rPh sb="0" eb="2">
      <t>コウクウ</t>
    </rPh>
    <rPh sb="2" eb="4">
      <t>ソクリョウ</t>
    </rPh>
    <phoneticPr fontId="3"/>
  </si>
  <si>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</si>
  <si>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</si>
  <si>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</si>
  <si>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</si>
  <si>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</si>
  <si>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</si>
  <si>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</si>
  <si>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</si>
  <si>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調査</t>
    <rPh sb="0" eb="2">
      <t>チョウサ</t>
    </rPh>
    <phoneticPr fontId="3"/>
  </si>
  <si>
    <t>工事監理（機械）</t>
    <rPh sb="0" eb="2">
      <t>コウジ</t>
    </rPh>
    <rPh sb="2" eb="4">
      <t>カンリ</t>
    </rPh>
    <rPh sb="5" eb="7">
      <t>キカイ</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</si>
  <si>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</si>
  <si>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</si>
  <si>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</si>
  <si>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</si>
  <si>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</si>
  <si>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</si>
  <si>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</si>
  <si>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</si>
  <si>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不動産鑑定</t>
    <rPh sb="0" eb="2">
      <t>フドウ</t>
    </rPh>
    <rPh sb="2" eb="3">
      <t>サン</t>
    </rPh>
    <rPh sb="3" eb="5">
      <t>カンテイ</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</si>
  <si>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</si>
  <si>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</si>
  <si>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</si>
  <si>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</si>
  <si>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上水道及び工業用水道</t>
    <rPh sb="0" eb="3">
      <t>ジョウスイドウ</t>
    </rPh>
    <rPh sb="3" eb="4">
      <t>オヨ</t>
    </rPh>
    <rPh sb="5" eb="7">
      <t>コウギョウ</t>
    </rPh>
    <rPh sb="7" eb="9">
      <t>ヨウスイ</t>
    </rPh>
    <rPh sb="9" eb="10">
      <t>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</si>
  <si>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</si>
  <si>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</si>
  <si>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</si>
  <si>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</si>
  <si>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</si>
  <si>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都市計画及び地方計画</t>
    <rPh sb="0" eb="2">
      <t>トシ</t>
    </rPh>
    <rPh sb="2" eb="4">
      <t>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</si>
  <si>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</si>
  <si>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</si>
  <si>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鋼構造及びコンクリート</t>
    <rPh sb="0" eb="1">
      <t>コウ</t>
    </rPh>
    <rPh sb="1" eb="3">
      <t>コウゾウ</t>
    </rPh>
    <rPh sb="3" eb="4">
      <t>オヨ</t>
    </rPh>
    <phoneticPr fontId="3"/>
  </si>
  <si>
    <t>トンネル</t>
    <phoneticPr fontId="3"/>
  </si>
  <si>
    <t>建設環境</t>
    <rPh sb="0" eb="2">
      <t>ケンセツ</t>
    </rPh>
    <rPh sb="2" eb="4">
      <t>カンキョウ</t>
    </rPh>
    <phoneticPr fontId="3"/>
  </si>
  <si>
    <t>電気・電子</t>
    <rPh sb="0" eb="2">
      <t>デンキ</t>
    </rPh>
    <rPh sb="3" eb="5">
      <t>デンシ</t>
    </rPh>
    <phoneticPr fontId="3"/>
  </si>
  <si>
    <t>交通量調査</t>
    <rPh sb="0" eb="2">
      <t>コウツウ</t>
    </rPh>
    <rPh sb="2" eb="3">
      <t>リョウ</t>
    </rPh>
    <rPh sb="3" eb="5">
      <t>チョウサ</t>
    </rPh>
    <phoneticPr fontId="3"/>
  </si>
  <si>
    <t>環境調査</t>
    <rPh sb="0" eb="2">
      <t>カンキョウ</t>
    </rPh>
    <rPh sb="2" eb="4">
      <t>チョウサ</t>
    </rPh>
    <phoneticPr fontId="3"/>
  </si>
  <si>
    <t>経済調査</t>
    <rPh sb="0" eb="2">
      <t>ケイザイ</t>
    </rPh>
    <rPh sb="2" eb="4">
      <t>チョウサ</t>
    </rPh>
    <phoneticPr fontId="3"/>
  </si>
  <si>
    <t>分析・解析</t>
    <rPh sb="0" eb="2">
      <t>ブンセキ</t>
    </rPh>
    <rPh sb="3" eb="5">
      <t>カイセキ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</si>
  <si>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</si>
  <si>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</si>
  <si>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</si>
  <si>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2">
      <t>シリョウ</t>
    </rPh>
    <rPh sb="2" eb="3">
      <t>トウ</t>
    </rPh>
    <rPh sb="3" eb="5">
      <t>セイリ</t>
    </rPh>
    <phoneticPr fontId="3"/>
  </si>
  <si>
    <t>施工管理</t>
    <rPh sb="0" eb="2">
      <t>セコウ</t>
    </rPh>
    <rPh sb="2" eb="4">
      <t>カンリ</t>
    </rPh>
    <phoneticPr fontId="3"/>
  </si>
  <si>
    <t>メールアドレス</t>
    <phoneticPr fontId="3"/>
  </si>
  <si>
    <t>希望</t>
    <rPh sb="0" eb="2">
      <t>キボウ</t>
    </rPh>
    <phoneticPr fontId="3"/>
  </si>
  <si>
    <t>営　　業　　所　　一　　覧　　表</t>
    <phoneticPr fontId="3"/>
  </si>
  <si>
    <t>※委任登録する方は、委任先欄に○印をつけてください。（委任登録しない支店及び営業所等についても記載すること）</t>
    <rPh sb="41" eb="42">
      <t>ナド</t>
    </rPh>
    <phoneticPr fontId="3"/>
  </si>
  <si>
    <t>〒</t>
    <phoneticPr fontId="3"/>
  </si>
  <si>
    <t>委任しない権限については、二重線で消して下さい。</t>
    <rPh sb="0" eb="2">
      <t>イニン</t>
    </rPh>
    <rPh sb="5" eb="7">
      <t>ケンゲン</t>
    </rPh>
    <rPh sb="13" eb="16">
      <t>ニジュウセン</t>
    </rPh>
    <rPh sb="17" eb="18">
      <t>ケ</t>
    </rPh>
    <rPh sb="20" eb="21">
      <t>クダ</t>
    </rPh>
    <phoneticPr fontId="3"/>
  </si>
  <si>
    <t>その他</t>
  </si>
  <si>
    <t>業者カード（物品・役務提供用）</t>
    <rPh sb="0" eb="2">
      <t>ギョウシャ</t>
    </rPh>
    <rPh sb="6" eb="8">
      <t>ブッピン</t>
    </rPh>
    <rPh sb="9" eb="11">
      <t>エキム</t>
    </rPh>
    <rPh sb="11" eb="13">
      <t>テイキョウ</t>
    </rPh>
    <rPh sb="13" eb="14">
      <t>ヨウ</t>
    </rPh>
    <phoneticPr fontId="3"/>
  </si>
  <si>
    <t>（３㌻で１組です。）</t>
    <phoneticPr fontId="3"/>
  </si>
  <si>
    <t>流動比率（直前決算分）</t>
    <rPh sb="0" eb="2">
      <t>リュウドウ</t>
    </rPh>
    <rPh sb="2" eb="4">
      <t>ヒリツ</t>
    </rPh>
    <rPh sb="5" eb="7">
      <t>チョクゼン</t>
    </rPh>
    <rPh sb="7" eb="9">
      <t>ケッサン</t>
    </rPh>
    <rPh sb="9" eb="10">
      <t>ブン</t>
    </rPh>
    <phoneticPr fontId="3"/>
  </si>
  <si>
    <t>営業年数(年）</t>
    <rPh sb="0" eb="2">
      <t>エイギョウ</t>
    </rPh>
    <rPh sb="2" eb="4">
      <t>ネンスウ</t>
    </rPh>
    <rPh sb="5" eb="6">
      <t>ネン</t>
    </rPh>
    <phoneticPr fontId="3"/>
  </si>
  <si>
    <t>流動資産①（千円）</t>
    <rPh sb="0" eb="2">
      <t>リュウドウ</t>
    </rPh>
    <rPh sb="2" eb="4">
      <t>シサン</t>
    </rPh>
    <rPh sb="6" eb="8">
      <t>センエン</t>
    </rPh>
    <phoneticPr fontId="3"/>
  </si>
  <si>
    <t>※③を計算するときは次の計算式で算出すること
（①÷②×100）
（少数点以下四捨五入）</t>
    <rPh sb="3" eb="5">
      <t>ケイサン</t>
    </rPh>
    <rPh sb="10" eb="11">
      <t>ツギ</t>
    </rPh>
    <rPh sb="12" eb="14">
      <t>ケイサン</t>
    </rPh>
    <rPh sb="14" eb="15">
      <t>シキ</t>
    </rPh>
    <rPh sb="16" eb="18">
      <t>サンシュツ</t>
    </rPh>
    <rPh sb="34" eb="36">
      <t>ショウスウ</t>
    </rPh>
    <rPh sb="36" eb="37">
      <t>テン</t>
    </rPh>
    <rPh sb="37" eb="39">
      <t>イカ</t>
    </rPh>
    <rPh sb="39" eb="43">
      <t>シシャゴニュウ</t>
    </rPh>
    <phoneticPr fontId="3"/>
  </si>
  <si>
    <t>資本金（千円）</t>
    <rPh sb="0" eb="3">
      <t>シホンキン</t>
    </rPh>
    <rPh sb="4" eb="6">
      <t>センエン</t>
    </rPh>
    <phoneticPr fontId="3"/>
  </si>
  <si>
    <t>技術系職員数（人）</t>
    <rPh sb="0" eb="3">
      <t>ギジュツケイ</t>
    </rPh>
    <rPh sb="3" eb="5">
      <t>ショクイン</t>
    </rPh>
    <rPh sb="5" eb="6">
      <t>スウ</t>
    </rPh>
    <rPh sb="7" eb="8">
      <t>ニン</t>
    </rPh>
    <phoneticPr fontId="3"/>
  </si>
  <si>
    <t>流動負債②（千円）</t>
    <rPh sb="0" eb="2">
      <t>リュウドウ</t>
    </rPh>
    <rPh sb="2" eb="4">
      <t>フサイ</t>
    </rPh>
    <rPh sb="6" eb="8">
      <t>センエン</t>
    </rPh>
    <phoneticPr fontId="3"/>
  </si>
  <si>
    <t>自己資本額（千円）</t>
    <rPh sb="0" eb="2">
      <t>ジコ</t>
    </rPh>
    <rPh sb="2" eb="4">
      <t>シホン</t>
    </rPh>
    <rPh sb="4" eb="5">
      <t>ガク</t>
    </rPh>
    <rPh sb="6" eb="8">
      <t>センエン</t>
    </rPh>
    <phoneticPr fontId="3"/>
  </si>
  <si>
    <t>事務系職員数（人）</t>
    <rPh sb="0" eb="3">
      <t>ジムケイ</t>
    </rPh>
    <rPh sb="3" eb="6">
      <t>ショクインスウ</t>
    </rPh>
    <rPh sb="7" eb="8">
      <t>ニン</t>
    </rPh>
    <phoneticPr fontId="3"/>
  </si>
  <si>
    <t>流動比率③（％）</t>
    <rPh sb="0" eb="2">
      <t>リュウドウ</t>
    </rPh>
    <rPh sb="2" eb="4">
      <t>ヒリツ</t>
    </rPh>
    <phoneticPr fontId="3"/>
  </si>
  <si>
    <t>年間売上高（千円）</t>
    <rPh sb="0" eb="2">
      <t>ネンカン</t>
    </rPh>
    <rPh sb="2" eb="4">
      <t>ウリアゲ</t>
    </rPh>
    <rPh sb="4" eb="5">
      <t>ダカ</t>
    </rPh>
    <rPh sb="6" eb="8">
      <t>センエン</t>
    </rPh>
    <phoneticPr fontId="3"/>
  </si>
  <si>
    <t>合計（人）</t>
    <rPh sb="0" eb="2">
      <t>ゴウケイ</t>
    </rPh>
    <rPh sb="3" eb="4">
      <t>ニン</t>
    </rPh>
    <phoneticPr fontId="3"/>
  </si>
  <si>
    <t>許認可及び
有資格者状況</t>
    <rPh sb="0" eb="1">
      <t>キョ</t>
    </rPh>
    <rPh sb="1" eb="3">
      <t>ニンカ</t>
    </rPh>
    <rPh sb="3" eb="4">
      <t>オヨ</t>
    </rPh>
    <phoneticPr fontId="3"/>
  </si>
  <si>
    <t>許認可等の有無</t>
    <rPh sb="0" eb="3">
      <t>キョニンカ</t>
    </rPh>
    <rPh sb="3" eb="4">
      <t>トウ</t>
    </rPh>
    <rPh sb="5" eb="7">
      <t>ウム</t>
    </rPh>
    <phoneticPr fontId="3"/>
  </si>
  <si>
    <t>有資格者の状況（人）</t>
    <rPh sb="0" eb="4">
      <t>ユウシカクシャ</t>
    </rPh>
    <rPh sb="5" eb="7">
      <t>ジョウキョウ</t>
    </rPh>
    <rPh sb="8" eb="9">
      <t>ニン</t>
    </rPh>
    <phoneticPr fontId="3"/>
  </si>
  <si>
    <t>建築物清掃業</t>
    <rPh sb="0" eb="2">
      <t>ケンチク</t>
    </rPh>
    <rPh sb="2" eb="3">
      <t>ブツ</t>
    </rPh>
    <rPh sb="3" eb="6">
      <t>セイソウギョウ</t>
    </rPh>
    <phoneticPr fontId="3"/>
  </si>
  <si>
    <t>ビル管理士</t>
    <rPh sb="2" eb="4">
      <t>カンリ</t>
    </rPh>
    <rPh sb="4" eb="5">
      <t>シ</t>
    </rPh>
    <phoneticPr fontId="3"/>
  </si>
  <si>
    <t>ボイラー技士</t>
    <rPh sb="4" eb="6">
      <t>ギシ</t>
    </rPh>
    <phoneticPr fontId="3"/>
  </si>
  <si>
    <t>ボイラー整備士</t>
    <rPh sb="4" eb="6">
      <t>セイビ</t>
    </rPh>
    <rPh sb="6" eb="7">
      <t>シ</t>
    </rPh>
    <phoneticPr fontId="3"/>
  </si>
  <si>
    <t>※役務の提供（設備等の保守・点検管理）に該当する場合に記入して下さい。</t>
    <rPh sb="1" eb="3">
      <t>エキム</t>
    </rPh>
    <rPh sb="4" eb="6">
      <t>テイキョウ</t>
    </rPh>
    <rPh sb="7" eb="9">
      <t>セツビ</t>
    </rPh>
    <rPh sb="9" eb="10">
      <t>トウ</t>
    </rPh>
    <rPh sb="11" eb="13">
      <t>ホシュ</t>
    </rPh>
    <rPh sb="14" eb="16">
      <t>テンケン</t>
    </rPh>
    <rPh sb="16" eb="18">
      <t>カンリ</t>
    </rPh>
    <rPh sb="20" eb="22">
      <t>ガイトウ</t>
    </rPh>
    <rPh sb="24" eb="26">
      <t>バアイ</t>
    </rPh>
    <rPh sb="27" eb="29">
      <t>キニュウ</t>
    </rPh>
    <rPh sb="31" eb="32">
      <t>クダ</t>
    </rPh>
    <phoneticPr fontId="3"/>
  </si>
  <si>
    <t>建築物ねずみ昆虫防除業</t>
    <rPh sb="0" eb="3">
      <t>ケンチクブツ</t>
    </rPh>
    <rPh sb="6" eb="8">
      <t>コンチュウ</t>
    </rPh>
    <rPh sb="8" eb="10">
      <t>ボウジョ</t>
    </rPh>
    <rPh sb="10" eb="11">
      <t>ギョウ</t>
    </rPh>
    <phoneticPr fontId="3"/>
  </si>
  <si>
    <t>危険物取扱主任</t>
    <rPh sb="0" eb="3">
      <t>キケンブツ</t>
    </rPh>
    <rPh sb="3" eb="5">
      <t>トリアツカ</t>
    </rPh>
    <rPh sb="5" eb="7">
      <t>シュニン</t>
    </rPh>
    <phoneticPr fontId="3"/>
  </si>
  <si>
    <t>消防設備士</t>
    <rPh sb="0" eb="2">
      <t>ショウボウ</t>
    </rPh>
    <rPh sb="2" eb="4">
      <t>セツビ</t>
    </rPh>
    <rPh sb="4" eb="5">
      <t>シ</t>
    </rPh>
    <phoneticPr fontId="3"/>
  </si>
  <si>
    <t>電気主任技術者</t>
    <rPh sb="0" eb="2">
      <t>デンキ</t>
    </rPh>
    <rPh sb="2" eb="4">
      <t>シュニン</t>
    </rPh>
    <rPh sb="4" eb="7">
      <t>ギジュツシャ</t>
    </rPh>
    <phoneticPr fontId="3"/>
  </si>
  <si>
    <t>電気工事士</t>
    <rPh sb="0" eb="2">
      <t>デンキ</t>
    </rPh>
    <rPh sb="2" eb="4">
      <t>コウジ</t>
    </rPh>
    <rPh sb="4" eb="5">
      <t>シ</t>
    </rPh>
    <phoneticPr fontId="3"/>
  </si>
  <si>
    <t>物　品　用</t>
    <rPh sb="0" eb="1">
      <t>モノ</t>
    </rPh>
    <rPh sb="2" eb="3">
      <t>シナ</t>
    </rPh>
    <rPh sb="4" eb="5">
      <t>ヨウ</t>
    </rPh>
    <phoneticPr fontId="3"/>
  </si>
  <si>
    <t>希望する営業品目[物品]を下表の分類表から選び、上位3位までご記入下さい。</t>
    <rPh sb="0" eb="2">
      <t>キボウ</t>
    </rPh>
    <rPh sb="4" eb="6">
      <t>エイギョウ</t>
    </rPh>
    <rPh sb="6" eb="8">
      <t>ヒンモク</t>
    </rPh>
    <rPh sb="9" eb="11">
      <t>ブッピン</t>
    </rPh>
    <rPh sb="13" eb="14">
      <t>カ</t>
    </rPh>
    <rPh sb="14" eb="15">
      <t>ヒョウ</t>
    </rPh>
    <rPh sb="16" eb="18">
      <t>ブンルイ</t>
    </rPh>
    <rPh sb="18" eb="19">
      <t>ヒョウ</t>
    </rPh>
    <rPh sb="21" eb="22">
      <t>エラ</t>
    </rPh>
    <rPh sb="24" eb="26">
      <t>ジョウイ</t>
    </rPh>
    <rPh sb="27" eb="28">
      <t>イ</t>
    </rPh>
    <rPh sb="31" eb="33">
      <t>キニュウ</t>
    </rPh>
    <rPh sb="33" eb="34">
      <t>クダ</t>
    </rPh>
    <phoneticPr fontId="3"/>
  </si>
  <si>
    <t>順</t>
    <rPh sb="0" eb="1">
      <t>ジュン</t>
    </rPh>
    <phoneticPr fontId="3"/>
  </si>
  <si>
    <t>分類</t>
    <rPh sb="0" eb="2">
      <t>ブンルイ</t>
    </rPh>
    <phoneticPr fontId="3"/>
  </si>
  <si>
    <t>コード</t>
    <phoneticPr fontId="3"/>
  </si>
  <si>
    <t>小分類</t>
    <rPh sb="0" eb="1">
      <t>ショウ</t>
    </rPh>
    <rPh sb="1" eb="3">
      <t>ブンルイ</t>
    </rPh>
    <phoneticPr fontId="3"/>
  </si>
  <si>
    <t>希望する営業品目の具体事例等</t>
    <rPh sb="0" eb="2">
      <t>キボウ</t>
    </rPh>
    <rPh sb="4" eb="6">
      <t>エイギョウ</t>
    </rPh>
    <rPh sb="6" eb="8">
      <t>ヒンモク</t>
    </rPh>
    <rPh sb="9" eb="11">
      <t>グタイ</t>
    </rPh>
    <rPh sb="11" eb="13">
      <t>ジレイ</t>
    </rPh>
    <rPh sb="13" eb="14">
      <t>トウ</t>
    </rPh>
    <phoneticPr fontId="3"/>
  </si>
  <si>
    <t>登録を希望するすべての物品の種類を選び「希望」の欄に○を付けて下さい。</t>
    <rPh sb="0" eb="2">
      <t>トウロク</t>
    </rPh>
    <rPh sb="3" eb="5">
      <t>キボウ</t>
    </rPh>
    <rPh sb="11" eb="13">
      <t>ブッピン</t>
    </rPh>
    <rPh sb="14" eb="16">
      <t>シュルイ</t>
    </rPh>
    <rPh sb="17" eb="18">
      <t>エラ</t>
    </rPh>
    <rPh sb="20" eb="22">
      <t>キボウ</t>
    </rPh>
    <rPh sb="24" eb="25">
      <t>ラン</t>
    </rPh>
    <rPh sb="28" eb="29">
      <t>ツ</t>
    </rPh>
    <rPh sb="31" eb="32">
      <t>クダ</t>
    </rPh>
    <phoneticPr fontId="3"/>
  </si>
  <si>
    <t>大分類</t>
    <rPh sb="0" eb="2">
      <t>ダイブン</t>
    </rPh>
    <rPh sb="2" eb="3">
      <t>ルイ</t>
    </rPh>
    <phoneticPr fontId="3"/>
  </si>
  <si>
    <t>ｺｰﾄﾞ</t>
    <phoneticPr fontId="3"/>
  </si>
  <si>
    <t>ｺｰﾄﾞ</t>
    <phoneticPr fontId="3"/>
  </si>
  <si>
    <t>事務用品</t>
    <rPh sb="0" eb="2">
      <t>ジム</t>
    </rPh>
    <rPh sb="2" eb="4">
      <t>ヨウヒン</t>
    </rPh>
    <phoneticPr fontId="3"/>
  </si>
  <si>
    <t>01</t>
    <phoneticPr fontId="3"/>
  </si>
  <si>
    <t>文房具</t>
    <rPh sb="0" eb="3">
      <t>ブンボウグ</t>
    </rPh>
    <phoneticPr fontId="3"/>
  </si>
  <si>
    <t>室内装飾</t>
    <rPh sb="0" eb="2">
      <t>シツナイ</t>
    </rPh>
    <rPh sb="2" eb="4">
      <t>ソウショク</t>
    </rPh>
    <phoneticPr fontId="3"/>
  </si>
  <si>
    <t>カーテン・じゅうたん</t>
    <phoneticPr fontId="3"/>
  </si>
  <si>
    <t>医療機器材</t>
    <rPh sb="0" eb="2">
      <t>イリョウ</t>
    </rPh>
    <rPh sb="2" eb="4">
      <t>キキ</t>
    </rPh>
    <rPh sb="4" eb="5">
      <t>ザイ</t>
    </rPh>
    <phoneticPr fontId="3"/>
  </si>
  <si>
    <t>医療機器</t>
    <rPh sb="0" eb="2">
      <t>イリョウ</t>
    </rPh>
    <rPh sb="2" eb="4">
      <t>キキ</t>
    </rPh>
    <phoneticPr fontId="3"/>
  </si>
  <si>
    <t>3101-</t>
    <phoneticPr fontId="3"/>
  </si>
  <si>
    <t>3801-</t>
    <phoneticPr fontId="3"/>
  </si>
  <si>
    <t>4701-</t>
    <phoneticPr fontId="3"/>
  </si>
  <si>
    <t>02</t>
    <phoneticPr fontId="3"/>
  </si>
  <si>
    <t>パソコンサプライ用品</t>
    <rPh sb="8" eb="10">
      <t>ヨウヒン</t>
    </rPh>
    <phoneticPr fontId="3"/>
  </si>
  <si>
    <t>シート・マット</t>
    <phoneticPr fontId="3"/>
  </si>
  <si>
    <t>介護用品</t>
    <rPh sb="0" eb="2">
      <t>カイゴ</t>
    </rPh>
    <rPh sb="2" eb="4">
      <t>ヨウヒン</t>
    </rPh>
    <phoneticPr fontId="3"/>
  </si>
  <si>
    <t>3102-</t>
    <phoneticPr fontId="3"/>
  </si>
  <si>
    <t>3802-</t>
    <phoneticPr fontId="3"/>
  </si>
  <si>
    <t>4702-</t>
    <phoneticPr fontId="3"/>
  </si>
  <si>
    <t>03</t>
    <phoneticPr fontId="3"/>
  </si>
  <si>
    <t>印章</t>
    <rPh sb="0" eb="2">
      <t>インショウ</t>
    </rPh>
    <phoneticPr fontId="3"/>
  </si>
  <si>
    <t>厨房機器</t>
    <rPh sb="0" eb="2">
      <t>チュウボウ</t>
    </rPh>
    <rPh sb="2" eb="4">
      <t>キキ</t>
    </rPh>
    <phoneticPr fontId="3"/>
  </si>
  <si>
    <t>給食用厨房機器</t>
    <rPh sb="0" eb="3">
      <t>キュウショクヨウ</t>
    </rPh>
    <rPh sb="3" eb="5">
      <t>チュウボウ</t>
    </rPh>
    <rPh sb="5" eb="7">
      <t>キキ</t>
    </rPh>
    <phoneticPr fontId="3"/>
  </si>
  <si>
    <t>農業・園芸用品</t>
    <rPh sb="0" eb="2">
      <t>ノウギョウ</t>
    </rPh>
    <rPh sb="3" eb="5">
      <t>エンゲイ</t>
    </rPh>
    <rPh sb="5" eb="7">
      <t>ヨウヒン</t>
    </rPh>
    <phoneticPr fontId="3"/>
  </si>
  <si>
    <t>農業園芸用品</t>
    <rPh sb="0" eb="2">
      <t>ノウギョウ</t>
    </rPh>
    <rPh sb="2" eb="4">
      <t>エンゲイ</t>
    </rPh>
    <rPh sb="4" eb="6">
      <t>ヨウヒン</t>
    </rPh>
    <phoneticPr fontId="3"/>
  </si>
  <si>
    <t>3103-</t>
    <phoneticPr fontId="3"/>
  </si>
  <si>
    <t>3901-</t>
    <phoneticPr fontId="3"/>
  </si>
  <si>
    <t>4801-</t>
    <phoneticPr fontId="3"/>
  </si>
  <si>
    <t>事務機器</t>
    <rPh sb="0" eb="4">
      <t>ジムキキ</t>
    </rPh>
    <phoneticPr fontId="3"/>
  </si>
  <si>
    <t>家具</t>
    <rPh sb="0" eb="2">
      <t>カグ</t>
    </rPh>
    <phoneticPr fontId="3"/>
  </si>
  <si>
    <t>電気機器</t>
    <rPh sb="0" eb="2">
      <t>デンキ</t>
    </rPh>
    <rPh sb="2" eb="4">
      <t>キキ</t>
    </rPh>
    <phoneticPr fontId="3"/>
  </si>
  <si>
    <t>01</t>
    <phoneticPr fontId="3"/>
  </si>
  <si>
    <t>家電製品</t>
    <rPh sb="0" eb="2">
      <t>カデン</t>
    </rPh>
    <rPh sb="2" eb="4">
      <t>セイヒン</t>
    </rPh>
    <phoneticPr fontId="3"/>
  </si>
  <si>
    <t>資材</t>
    <rPh sb="0" eb="2">
      <t>シザイ</t>
    </rPh>
    <phoneticPr fontId="3"/>
  </si>
  <si>
    <t>01</t>
    <phoneticPr fontId="3"/>
  </si>
  <si>
    <t>鉄鋼・非鉄製品</t>
    <rPh sb="0" eb="2">
      <t>テッコウ</t>
    </rPh>
    <rPh sb="3" eb="5">
      <t>ヒテツ</t>
    </rPh>
    <rPh sb="5" eb="7">
      <t>セイヒン</t>
    </rPh>
    <phoneticPr fontId="3"/>
  </si>
  <si>
    <t>3201-</t>
    <phoneticPr fontId="3"/>
  </si>
  <si>
    <t>4001-</t>
    <phoneticPr fontId="3"/>
  </si>
  <si>
    <t>4901-</t>
    <phoneticPr fontId="3"/>
  </si>
  <si>
    <t>02</t>
    <phoneticPr fontId="3"/>
  </si>
  <si>
    <t>パソコン、周辺機器</t>
    <rPh sb="5" eb="7">
      <t>シュウヘン</t>
    </rPh>
    <rPh sb="7" eb="9">
      <t>キキ</t>
    </rPh>
    <phoneticPr fontId="3"/>
  </si>
  <si>
    <t>産業用電気機器</t>
    <rPh sb="0" eb="3">
      <t>サンギョウヨウ</t>
    </rPh>
    <rPh sb="3" eb="5">
      <t>デンキ</t>
    </rPh>
    <rPh sb="5" eb="7">
      <t>キキ</t>
    </rPh>
    <phoneticPr fontId="3"/>
  </si>
  <si>
    <t>仮設資材</t>
    <rPh sb="0" eb="2">
      <t>カセツ</t>
    </rPh>
    <rPh sb="2" eb="4">
      <t>シザイ</t>
    </rPh>
    <phoneticPr fontId="3"/>
  </si>
  <si>
    <t>3202-</t>
    <phoneticPr fontId="3"/>
  </si>
  <si>
    <t>4002-</t>
    <phoneticPr fontId="3"/>
  </si>
  <si>
    <t>4902-</t>
    <phoneticPr fontId="3"/>
  </si>
  <si>
    <t>03</t>
    <phoneticPr fontId="3"/>
  </si>
  <si>
    <t>複写機・ファクシミリ</t>
    <rPh sb="0" eb="3">
      <t>フクシャキ</t>
    </rPh>
    <phoneticPr fontId="3"/>
  </si>
  <si>
    <t>通信用機器</t>
    <rPh sb="0" eb="3">
      <t>ツウシンヨウ</t>
    </rPh>
    <rPh sb="3" eb="5">
      <t>キキ</t>
    </rPh>
    <phoneticPr fontId="3"/>
  </si>
  <si>
    <t>セメント・石灰</t>
    <rPh sb="5" eb="7">
      <t>セッカイ</t>
    </rPh>
    <phoneticPr fontId="3"/>
  </si>
  <si>
    <t>3203-</t>
    <phoneticPr fontId="3"/>
  </si>
  <si>
    <t>4003-</t>
    <phoneticPr fontId="3"/>
  </si>
  <si>
    <t>4903-</t>
    <phoneticPr fontId="3"/>
  </si>
  <si>
    <t>04</t>
    <phoneticPr fontId="3"/>
  </si>
  <si>
    <t>応用機器</t>
    <rPh sb="0" eb="2">
      <t>オウヨウ</t>
    </rPh>
    <rPh sb="2" eb="4">
      <t>キキ</t>
    </rPh>
    <phoneticPr fontId="3"/>
  </si>
  <si>
    <t>空調機器</t>
    <rPh sb="0" eb="2">
      <t>クウチョウ</t>
    </rPh>
    <rPh sb="2" eb="4">
      <t>キキ</t>
    </rPh>
    <phoneticPr fontId="3"/>
  </si>
  <si>
    <t>道路建設資材</t>
    <rPh sb="0" eb="2">
      <t>ドウロ</t>
    </rPh>
    <rPh sb="2" eb="4">
      <t>ケンセツ</t>
    </rPh>
    <rPh sb="4" eb="6">
      <t>シザイ</t>
    </rPh>
    <phoneticPr fontId="3"/>
  </si>
  <si>
    <t>3204-</t>
    <phoneticPr fontId="3"/>
  </si>
  <si>
    <t>4004-</t>
  </si>
  <si>
    <t>4904-</t>
    <phoneticPr fontId="3"/>
  </si>
  <si>
    <t>05</t>
    <phoneticPr fontId="3"/>
  </si>
  <si>
    <t>印刷機</t>
    <rPh sb="0" eb="3">
      <t>インサツキ</t>
    </rPh>
    <phoneticPr fontId="3"/>
  </si>
  <si>
    <t>音響・放送機器</t>
    <rPh sb="0" eb="2">
      <t>オンキョウ</t>
    </rPh>
    <rPh sb="3" eb="5">
      <t>ホウソウ</t>
    </rPh>
    <rPh sb="5" eb="7">
      <t>キキ</t>
    </rPh>
    <phoneticPr fontId="3"/>
  </si>
  <si>
    <t>木材・骨材</t>
    <rPh sb="0" eb="2">
      <t>モクザイ</t>
    </rPh>
    <rPh sb="3" eb="4">
      <t>コツ</t>
    </rPh>
    <rPh sb="4" eb="5">
      <t>ザイ</t>
    </rPh>
    <phoneticPr fontId="3"/>
  </si>
  <si>
    <t>3205-</t>
    <phoneticPr fontId="3"/>
  </si>
  <si>
    <t>4005-</t>
  </si>
  <si>
    <t>4905-</t>
    <phoneticPr fontId="3"/>
  </si>
  <si>
    <t>06</t>
    <phoneticPr fontId="3"/>
  </si>
  <si>
    <t>写真機</t>
    <rPh sb="0" eb="3">
      <t>シャシンキ</t>
    </rPh>
    <phoneticPr fontId="3"/>
  </si>
  <si>
    <t>照明機器</t>
    <rPh sb="0" eb="2">
      <t>ショウメイ</t>
    </rPh>
    <rPh sb="2" eb="4">
      <t>キキ</t>
    </rPh>
    <phoneticPr fontId="3"/>
  </si>
  <si>
    <t>看板</t>
    <rPh sb="0" eb="2">
      <t>カンバン</t>
    </rPh>
    <phoneticPr fontId="3"/>
  </si>
  <si>
    <t>3206-</t>
    <phoneticPr fontId="3"/>
  </si>
  <si>
    <t>4006-</t>
  </si>
  <si>
    <t>5001-</t>
    <phoneticPr fontId="3"/>
  </si>
  <si>
    <t>07</t>
    <phoneticPr fontId="3"/>
  </si>
  <si>
    <t>映写機</t>
    <rPh sb="0" eb="3">
      <t>エイシャキ</t>
    </rPh>
    <phoneticPr fontId="3"/>
  </si>
  <si>
    <t>車両</t>
    <rPh sb="0" eb="2">
      <t>シャリョウ</t>
    </rPh>
    <phoneticPr fontId="3"/>
  </si>
  <si>
    <t>自動車</t>
    <rPh sb="0" eb="3">
      <t>ジドウシャ</t>
    </rPh>
    <phoneticPr fontId="3"/>
  </si>
  <si>
    <t>展示品</t>
    <rPh sb="0" eb="3">
      <t>テンジヒン</t>
    </rPh>
    <phoneticPr fontId="3"/>
  </si>
  <si>
    <t>3207-</t>
    <phoneticPr fontId="3"/>
  </si>
  <si>
    <t>4101-</t>
    <phoneticPr fontId="3"/>
  </si>
  <si>
    <t>5002-</t>
    <phoneticPr fontId="3"/>
  </si>
  <si>
    <t>図書</t>
    <rPh sb="0" eb="2">
      <t>トショ</t>
    </rPh>
    <phoneticPr fontId="3"/>
  </si>
  <si>
    <t>01</t>
    <phoneticPr fontId="3"/>
  </si>
  <si>
    <t>02</t>
    <phoneticPr fontId="3"/>
  </si>
  <si>
    <t>消防車両</t>
    <rPh sb="0" eb="2">
      <t>ショウボウ</t>
    </rPh>
    <rPh sb="2" eb="4">
      <t>シャリョウ</t>
    </rPh>
    <phoneticPr fontId="3"/>
  </si>
  <si>
    <t>03</t>
    <phoneticPr fontId="3"/>
  </si>
  <si>
    <t>シール・プレート</t>
    <phoneticPr fontId="3"/>
  </si>
  <si>
    <t>3301-</t>
    <phoneticPr fontId="3"/>
  </si>
  <si>
    <t>4102-</t>
    <phoneticPr fontId="3"/>
  </si>
  <si>
    <t>5003-</t>
    <phoneticPr fontId="3"/>
  </si>
  <si>
    <t>図書館用品</t>
    <rPh sb="0" eb="3">
      <t>トショカン</t>
    </rPh>
    <rPh sb="3" eb="5">
      <t>ヨウヒン</t>
    </rPh>
    <phoneticPr fontId="3"/>
  </si>
  <si>
    <t>建設用特殊車両</t>
    <rPh sb="0" eb="3">
      <t>ケンセツヨウ</t>
    </rPh>
    <rPh sb="3" eb="5">
      <t>トクシュ</t>
    </rPh>
    <rPh sb="5" eb="7">
      <t>シャリョウ</t>
    </rPh>
    <phoneticPr fontId="3"/>
  </si>
  <si>
    <t>環境用品</t>
    <rPh sb="0" eb="2">
      <t>カンキョウ</t>
    </rPh>
    <rPh sb="2" eb="4">
      <t>ヨウヒン</t>
    </rPh>
    <phoneticPr fontId="3"/>
  </si>
  <si>
    <t>大型ごみ焼却炉</t>
    <rPh sb="0" eb="2">
      <t>オオガタ</t>
    </rPh>
    <rPh sb="4" eb="7">
      <t>ショウキャクロ</t>
    </rPh>
    <phoneticPr fontId="3"/>
  </si>
  <si>
    <t>3302-</t>
    <phoneticPr fontId="3"/>
  </si>
  <si>
    <t>4103-</t>
    <phoneticPr fontId="3"/>
  </si>
  <si>
    <t>5101-</t>
    <phoneticPr fontId="3"/>
  </si>
  <si>
    <t>学校用品</t>
    <rPh sb="0" eb="2">
      <t>ガッコウ</t>
    </rPh>
    <rPh sb="2" eb="4">
      <t>ヨウヒン</t>
    </rPh>
    <phoneticPr fontId="3"/>
  </si>
  <si>
    <t>楽器</t>
    <rPh sb="0" eb="2">
      <t>ガッキ</t>
    </rPh>
    <phoneticPr fontId="3"/>
  </si>
  <si>
    <t>04</t>
    <phoneticPr fontId="3"/>
  </si>
  <si>
    <t>自動車部品・修理</t>
    <rPh sb="0" eb="3">
      <t>ジドウシャ</t>
    </rPh>
    <rPh sb="3" eb="5">
      <t>ブヒン</t>
    </rPh>
    <rPh sb="6" eb="8">
      <t>シュウリ</t>
    </rPh>
    <phoneticPr fontId="3"/>
  </si>
  <si>
    <t>02</t>
    <phoneticPr fontId="3"/>
  </si>
  <si>
    <t>生ごみ処理機</t>
    <rPh sb="0" eb="1">
      <t>ナマ</t>
    </rPh>
    <rPh sb="3" eb="6">
      <t>ショリキ</t>
    </rPh>
    <phoneticPr fontId="3"/>
  </si>
  <si>
    <t>3401-</t>
    <phoneticPr fontId="3"/>
  </si>
  <si>
    <t>4104-</t>
    <phoneticPr fontId="3"/>
  </si>
  <si>
    <t>5102-</t>
    <phoneticPr fontId="3"/>
  </si>
  <si>
    <t>視聴覚機器</t>
    <rPh sb="0" eb="3">
      <t>シチョウカク</t>
    </rPh>
    <rPh sb="3" eb="5">
      <t>キキ</t>
    </rPh>
    <phoneticPr fontId="3"/>
  </si>
  <si>
    <t>石油類</t>
    <rPh sb="0" eb="2">
      <t>セキユ</t>
    </rPh>
    <rPh sb="2" eb="3">
      <t>ルイ</t>
    </rPh>
    <phoneticPr fontId="3"/>
  </si>
  <si>
    <t>01</t>
    <phoneticPr fontId="3"/>
  </si>
  <si>
    <t>燃料・オイル</t>
    <rPh sb="0" eb="2">
      <t>ネンリョウ</t>
    </rPh>
    <phoneticPr fontId="3"/>
  </si>
  <si>
    <t>消防・
保安用品</t>
    <rPh sb="0" eb="2">
      <t>ショウボウ</t>
    </rPh>
    <rPh sb="4" eb="6">
      <t>ホアン</t>
    </rPh>
    <rPh sb="6" eb="8">
      <t>ヨウヒン</t>
    </rPh>
    <phoneticPr fontId="3"/>
  </si>
  <si>
    <t>消防ポンプ・ホース</t>
    <rPh sb="0" eb="2">
      <t>ショウボウ</t>
    </rPh>
    <phoneticPr fontId="3"/>
  </si>
  <si>
    <t>3402-</t>
    <phoneticPr fontId="3"/>
  </si>
  <si>
    <t>4201-</t>
    <phoneticPr fontId="3"/>
  </si>
  <si>
    <t>5201-</t>
    <phoneticPr fontId="3"/>
  </si>
  <si>
    <t>03</t>
    <phoneticPr fontId="3"/>
  </si>
  <si>
    <t>幼稚園・保育園教材</t>
    <rPh sb="0" eb="3">
      <t>ヨウチエン</t>
    </rPh>
    <rPh sb="4" eb="7">
      <t>ホイクエン</t>
    </rPh>
    <rPh sb="7" eb="9">
      <t>キョウザイ</t>
    </rPh>
    <phoneticPr fontId="3"/>
  </si>
  <si>
    <t>機械器具</t>
    <rPh sb="0" eb="4">
      <t>キカイキグ</t>
    </rPh>
    <phoneticPr fontId="3"/>
  </si>
  <si>
    <t>理化学機械器具</t>
    <rPh sb="0" eb="1">
      <t>リカ</t>
    </rPh>
    <rPh sb="1" eb="3">
      <t>カガク</t>
    </rPh>
    <rPh sb="3" eb="7">
      <t>キカイキグ</t>
    </rPh>
    <phoneticPr fontId="3"/>
  </si>
  <si>
    <t>消火器</t>
    <rPh sb="0" eb="3">
      <t>ショウカキ</t>
    </rPh>
    <phoneticPr fontId="3"/>
  </si>
  <si>
    <t>3403-</t>
    <phoneticPr fontId="3"/>
  </si>
  <si>
    <t>4301-</t>
    <phoneticPr fontId="3"/>
  </si>
  <si>
    <t>5202-</t>
    <phoneticPr fontId="3"/>
  </si>
  <si>
    <t>小学校・中学校用品</t>
    <rPh sb="0" eb="3">
      <t>ショウガッコウ</t>
    </rPh>
    <rPh sb="4" eb="7">
      <t>チュウガッコウ</t>
    </rPh>
    <rPh sb="7" eb="9">
      <t>ヨウヒン</t>
    </rPh>
    <phoneticPr fontId="3"/>
  </si>
  <si>
    <t>計測用機械器具</t>
    <rPh sb="0" eb="3">
      <t>ケイソクヨウ</t>
    </rPh>
    <rPh sb="3" eb="7">
      <t>キカイキグ</t>
    </rPh>
    <phoneticPr fontId="3"/>
  </si>
  <si>
    <t>水道用品</t>
    <rPh sb="0" eb="2">
      <t>スイドウ</t>
    </rPh>
    <rPh sb="2" eb="4">
      <t>ヨウヒン</t>
    </rPh>
    <phoneticPr fontId="3"/>
  </si>
  <si>
    <t>3404-</t>
    <phoneticPr fontId="3"/>
  </si>
  <si>
    <t>4302-</t>
    <phoneticPr fontId="3"/>
  </si>
  <si>
    <t>5301-</t>
    <phoneticPr fontId="3"/>
  </si>
  <si>
    <t>05</t>
    <phoneticPr fontId="3"/>
  </si>
  <si>
    <t>スポーツ用品・体操遊具</t>
    <rPh sb="4" eb="6">
      <t>ヨウヒン</t>
    </rPh>
    <rPh sb="7" eb="9">
      <t>タイソウ</t>
    </rPh>
    <rPh sb="9" eb="11">
      <t>ユウグ</t>
    </rPh>
    <phoneticPr fontId="3"/>
  </si>
  <si>
    <t>産業用機械器具</t>
    <rPh sb="0" eb="3">
      <t>サンギョウヨウ</t>
    </rPh>
    <rPh sb="3" eb="7">
      <t>キカイキグ</t>
    </rPh>
    <phoneticPr fontId="3"/>
  </si>
  <si>
    <t>警備業務</t>
    <rPh sb="0" eb="2">
      <t>ケイビ</t>
    </rPh>
    <rPh sb="2" eb="4">
      <t>ギョウム</t>
    </rPh>
    <phoneticPr fontId="3"/>
  </si>
  <si>
    <t>警報装置</t>
    <rPh sb="0" eb="2">
      <t>ケイホウ</t>
    </rPh>
    <rPh sb="2" eb="4">
      <t>ソウチ</t>
    </rPh>
    <phoneticPr fontId="3"/>
  </si>
  <si>
    <t>3405-</t>
    <phoneticPr fontId="3"/>
  </si>
  <si>
    <t>4303-</t>
    <phoneticPr fontId="3"/>
  </si>
  <si>
    <t>5401-</t>
    <phoneticPr fontId="3"/>
  </si>
  <si>
    <t>農林業用機械器具</t>
    <rPh sb="0" eb="3">
      <t>ノウリンギョウ</t>
    </rPh>
    <rPh sb="3" eb="4">
      <t>ヨウ</t>
    </rPh>
    <rPh sb="4" eb="8">
      <t>キカイキグ</t>
    </rPh>
    <phoneticPr fontId="3"/>
  </si>
  <si>
    <t>監視装置</t>
    <rPh sb="0" eb="4">
      <t>カンシソウチ</t>
    </rPh>
    <phoneticPr fontId="3"/>
  </si>
  <si>
    <t>4304-</t>
    <phoneticPr fontId="3"/>
  </si>
  <si>
    <t>5402-</t>
    <phoneticPr fontId="3"/>
  </si>
  <si>
    <t>06</t>
    <phoneticPr fontId="3"/>
  </si>
  <si>
    <t>教材用特注家具</t>
    <rPh sb="0" eb="3">
      <t>キョウザイヨウ</t>
    </rPh>
    <rPh sb="3" eb="5">
      <t>トクチュウ</t>
    </rPh>
    <rPh sb="5" eb="7">
      <t>カグ</t>
    </rPh>
    <phoneticPr fontId="3"/>
  </si>
  <si>
    <t>印刷</t>
    <rPh sb="0" eb="2">
      <t>インサツ</t>
    </rPh>
    <phoneticPr fontId="3"/>
  </si>
  <si>
    <t>活版印刷・平板印刷</t>
    <rPh sb="0" eb="2">
      <t>カッパン</t>
    </rPh>
    <rPh sb="2" eb="4">
      <t>インサツ</t>
    </rPh>
    <rPh sb="5" eb="7">
      <t>ヘイバン</t>
    </rPh>
    <rPh sb="7" eb="9">
      <t>インサツ</t>
    </rPh>
    <phoneticPr fontId="3"/>
  </si>
  <si>
    <t>その他</t>
    <rPh sb="0" eb="3">
      <t>ソノタ</t>
    </rPh>
    <phoneticPr fontId="3"/>
  </si>
  <si>
    <t>01</t>
    <phoneticPr fontId="3"/>
  </si>
  <si>
    <t>備考欄に記載</t>
    <rPh sb="0" eb="2">
      <t>ビコウ</t>
    </rPh>
    <rPh sb="2" eb="3">
      <t>ラン</t>
    </rPh>
    <rPh sb="4" eb="6">
      <t>キサイ</t>
    </rPh>
    <phoneticPr fontId="3"/>
  </si>
  <si>
    <t>3406-</t>
    <phoneticPr fontId="3"/>
  </si>
  <si>
    <t>4401-</t>
    <phoneticPr fontId="3"/>
  </si>
  <si>
    <t>5501-</t>
    <phoneticPr fontId="3"/>
  </si>
  <si>
    <t>日用品</t>
    <rPh sb="0" eb="3">
      <t>ニチヨウヒン</t>
    </rPh>
    <phoneticPr fontId="3"/>
  </si>
  <si>
    <t>衛生管理用品</t>
    <rPh sb="0" eb="2">
      <t>エイセイ</t>
    </rPh>
    <rPh sb="2" eb="4">
      <t>カンリ</t>
    </rPh>
    <rPh sb="4" eb="6">
      <t>ヨウヒン</t>
    </rPh>
    <phoneticPr fontId="3"/>
  </si>
  <si>
    <t>02</t>
    <phoneticPr fontId="3"/>
  </si>
  <si>
    <t>フォーム印刷</t>
    <rPh sb="4" eb="6">
      <t>インサツ</t>
    </rPh>
    <phoneticPr fontId="3"/>
  </si>
  <si>
    <t>備考　上記分類に属さない場合は具体的に記入して下さい。</t>
    <rPh sb="0" eb="2">
      <t>ビコウ</t>
    </rPh>
    <rPh sb="3" eb="5">
      <t>ジョウキ</t>
    </rPh>
    <rPh sb="5" eb="7">
      <t>ブンルイ</t>
    </rPh>
    <rPh sb="8" eb="9">
      <t>ゾク</t>
    </rPh>
    <rPh sb="12" eb="14">
      <t>バアイ</t>
    </rPh>
    <rPh sb="15" eb="18">
      <t>グタイテキ</t>
    </rPh>
    <rPh sb="19" eb="21">
      <t>キニュウ</t>
    </rPh>
    <rPh sb="23" eb="24">
      <t>クダ</t>
    </rPh>
    <phoneticPr fontId="3"/>
  </si>
  <si>
    <t>3501-</t>
    <phoneticPr fontId="3"/>
  </si>
  <si>
    <t>4402-</t>
    <phoneticPr fontId="3"/>
  </si>
  <si>
    <t>ギフト用品</t>
    <rPh sb="3" eb="5">
      <t>ヨウヒン</t>
    </rPh>
    <phoneticPr fontId="3"/>
  </si>
  <si>
    <t>03</t>
    <phoneticPr fontId="3"/>
  </si>
  <si>
    <t>封筒</t>
    <rPh sb="0" eb="2">
      <t>フウトウ</t>
    </rPh>
    <phoneticPr fontId="3"/>
  </si>
  <si>
    <t>物品（営業用品目）</t>
    <rPh sb="0" eb="2">
      <t>ブッピン</t>
    </rPh>
    <rPh sb="3" eb="6">
      <t>エイギョウヨウ</t>
    </rPh>
    <rPh sb="6" eb="8">
      <t>ヒンモク</t>
    </rPh>
    <phoneticPr fontId="3"/>
  </si>
  <si>
    <t>3502-</t>
    <phoneticPr fontId="3"/>
  </si>
  <si>
    <t>4403-</t>
    <phoneticPr fontId="3"/>
  </si>
  <si>
    <t>靴・雨具</t>
    <rPh sb="0" eb="1">
      <t>クツ</t>
    </rPh>
    <rPh sb="2" eb="4">
      <t>アマグ</t>
    </rPh>
    <phoneticPr fontId="3"/>
  </si>
  <si>
    <t>04</t>
    <phoneticPr fontId="3"/>
  </si>
  <si>
    <t>地図印刷</t>
    <rPh sb="0" eb="2">
      <t>チズ</t>
    </rPh>
    <rPh sb="2" eb="4">
      <t>インサツ</t>
    </rPh>
    <phoneticPr fontId="3"/>
  </si>
  <si>
    <t>3503-</t>
    <phoneticPr fontId="3"/>
  </si>
  <si>
    <t>4404-</t>
    <phoneticPr fontId="3"/>
  </si>
  <si>
    <t>建具・畳</t>
    <rPh sb="0" eb="2">
      <t>タテグ</t>
    </rPh>
    <rPh sb="3" eb="4">
      <t>タタミ</t>
    </rPh>
    <phoneticPr fontId="3"/>
  </si>
  <si>
    <t>複写業務</t>
    <rPh sb="0" eb="2">
      <t>フクシャ</t>
    </rPh>
    <rPh sb="2" eb="4">
      <t>ギョウム</t>
    </rPh>
    <phoneticPr fontId="3"/>
  </si>
  <si>
    <t>3504-</t>
    <phoneticPr fontId="3"/>
  </si>
  <si>
    <t>4501-</t>
    <phoneticPr fontId="3"/>
  </si>
  <si>
    <t>食料品</t>
    <rPh sb="0" eb="3">
      <t>ショクリョウヒン</t>
    </rPh>
    <phoneticPr fontId="3"/>
  </si>
  <si>
    <t>非常用食品</t>
    <rPh sb="0" eb="3">
      <t>ヒジョウヨウ</t>
    </rPh>
    <rPh sb="3" eb="5">
      <t>ショクヒン</t>
    </rPh>
    <phoneticPr fontId="3"/>
  </si>
  <si>
    <t>薬品</t>
    <rPh sb="0" eb="2">
      <t>ヤクヒン</t>
    </rPh>
    <phoneticPr fontId="3"/>
  </si>
  <si>
    <t>医薬品</t>
    <rPh sb="0" eb="3">
      <t>イヤクヒン</t>
    </rPh>
    <phoneticPr fontId="3"/>
  </si>
  <si>
    <t>3601-</t>
    <phoneticPr fontId="3"/>
  </si>
  <si>
    <t>4601-</t>
    <phoneticPr fontId="3"/>
  </si>
  <si>
    <t>食品・食材</t>
    <rPh sb="0" eb="2">
      <t>ショクヒン</t>
    </rPh>
    <rPh sb="3" eb="4">
      <t>ショク</t>
    </rPh>
    <rPh sb="4" eb="5">
      <t>ザイ</t>
    </rPh>
    <phoneticPr fontId="3"/>
  </si>
  <si>
    <t>工業用薬品</t>
    <rPh sb="0" eb="3">
      <t>コウギョウヨウ</t>
    </rPh>
    <rPh sb="3" eb="5">
      <t>ヤクヒン</t>
    </rPh>
    <phoneticPr fontId="3"/>
  </si>
  <si>
    <t>3602-</t>
    <phoneticPr fontId="3"/>
  </si>
  <si>
    <t>4602-</t>
    <phoneticPr fontId="3"/>
  </si>
  <si>
    <t>繊維製品</t>
    <rPh sb="0" eb="2">
      <t>センイ</t>
    </rPh>
    <rPh sb="2" eb="4">
      <t>セイヒン</t>
    </rPh>
    <phoneticPr fontId="3"/>
  </si>
  <si>
    <t>特注制服</t>
    <rPh sb="0" eb="2">
      <t>トクチュウ</t>
    </rPh>
    <rPh sb="2" eb="4">
      <t>セイフク</t>
    </rPh>
    <phoneticPr fontId="3"/>
  </si>
  <si>
    <t>衛生用薬剤</t>
    <rPh sb="0" eb="2">
      <t>エイセイ</t>
    </rPh>
    <rPh sb="2" eb="3">
      <t>ヨウ</t>
    </rPh>
    <rPh sb="3" eb="5">
      <t>ヤクザイ</t>
    </rPh>
    <phoneticPr fontId="3"/>
  </si>
  <si>
    <t>3701-</t>
    <phoneticPr fontId="3"/>
  </si>
  <si>
    <t>4603-</t>
    <phoneticPr fontId="3"/>
  </si>
  <si>
    <t>帽子</t>
    <rPh sb="0" eb="2">
      <t>ボウシ</t>
    </rPh>
    <phoneticPr fontId="3"/>
  </si>
  <si>
    <t>04</t>
    <phoneticPr fontId="3"/>
  </si>
  <si>
    <t>防疫剤</t>
    <rPh sb="0" eb="2">
      <t>ボウエキ</t>
    </rPh>
    <rPh sb="2" eb="3">
      <t>ザイ</t>
    </rPh>
    <phoneticPr fontId="3"/>
  </si>
  <si>
    <t>3702-</t>
    <phoneticPr fontId="3"/>
  </si>
  <si>
    <t>4604-</t>
    <phoneticPr fontId="3"/>
  </si>
  <si>
    <t>03</t>
    <phoneticPr fontId="3"/>
  </si>
  <si>
    <t>タオル・寝具</t>
    <rPh sb="4" eb="6">
      <t>シング</t>
    </rPh>
    <phoneticPr fontId="3"/>
  </si>
  <si>
    <t>05</t>
    <phoneticPr fontId="3"/>
  </si>
  <si>
    <t>農作業用薬剤</t>
    <rPh sb="0" eb="4">
      <t>ノウサギョウヨウ</t>
    </rPh>
    <rPh sb="4" eb="6">
      <t>ヤクザイ</t>
    </rPh>
    <phoneticPr fontId="3"/>
  </si>
  <si>
    <t>3703-</t>
    <phoneticPr fontId="3"/>
  </si>
  <si>
    <t>4605-</t>
    <phoneticPr fontId="3"/>
  </si>
  <si>
    <t>旗・のぼり</t>
    <rPh sb="0" eb="1">
      <t>ハタ</t>
    </rPh>
    <phoneticPr fontId="3"/>
  </si>
  <si>
    <t>06</t>
    <phoneticPr fontId="3"/>
  </si>
  <si>
    <t>道路凍結防止剤</t>
    <rPh sb="0" eb="2">
      <t>ドウロ</t>
    </rPh>
    <rPh sb="2" eb="4">
      <t>トウケツ</t>
    </rPh>
    <rPh sb="4" eb="7">
      <t>ボウシザイ</t>
    </rPh>
    <phoneticPr fontId="3"/>
  </si>
  <si>
    <t>3704-</t>
    <phoneticPr fontId="3"/>
  </si>
  <si>
    <t>4606-</t>
    <phoneticPr fontId="3"/>
  </si>
  <si>
    <t>役務提供用</t>
    <rPh sb="0" eb="2">
      <t>エキム</t>
    </rPh>
    <rPh sb="2" eb="4">
      <t>テイキョウ</t>
    </rPh>
    <rPh sb="4" eb="5">
      <t>ヨウ</t>
    </rPh>
    <phoneticPr fontId="3"/>
  </si>
  <si>
    <t>希望する業務[役務提供]の種類を下表の分類表から選び、上位3位までご記入下さい。</t>
    <rPh sb="0" eb="2">
      <t>キボウ</t>
    </rPh>
    <rPh sb="4" eb="6">
      <t>ギョウム</t>
    </rPh>
    <rPh sb="7" eb="9">
      <t>エキム</t>
    </rPh>
    <rPh sb="9" eb="11">
      <t>テイキョウ</t>
    </rPh>
    <rPh sb="13" eb="15">
      <t>シュルイ</t>
    </rPh>
    <rPh sb="16" eb="17">
      <t>カ</t>
    </rPh>
    <rPh sb="17" eb="18">
      <t>ヒョウ</t>
    </rPh>
    <rPh sb="19" eb="21">
      <t>ブンルイ</t>
    </rPh>
    <rPh sb="21" eb="22">
      <t>ヒョウ</t>
    </rPh>
    <rPh sb="24" eb="25">
      <t>エラ</t>
    </rPh>
    <rPh sb="27" eb="29">
      <t>ジョウイ</t>
    </rPh>
    <rPh sb="30" eb="31">
      <t>イ</t>
    </rPh>
    <rPh sb="34" eb="36">
      <t>キニュウ</t>
    </rPh>
    <rPh sb="36" eb="37">
      <t>クダ</t>
    </rPh>
    <phoneticPr fontId="3"/>
  </si>
  <si>
    <t>　　　　　　希望する業務の種類の具体事例等</t>
    <rPh sb="6" eb="8">
      <t>キボウ</t>
    </rPh>
    <rPh sb="10" eb="12">
      <t>ギョウム</t>
    </rPh>
    <rPh sb="13" eb="15">
      <t>シュルイ</t>
    </rPh>
    <rPh sb="16" eb="18">
      <t>グタイ</t>
    </rPh>
    <rPh sb="18" eb="20">
      <t>ジレイ</t>
    </rPh>
    <rPh sb="20" eb="21">
      <t>トウ</t>
    </rPh>
    <phoneticPr fontId="3"/>
  </si>
  <si>
    <t>希望するすべての業種を選び「希望」の欄に「○」を記入して下さい。</t>
    <phoneticPr fontId="3"/>
  </si>
  <si>
    <t>希望業種コード</t>
    <rPh sb="0" eb="2">
      <t>キボウ</t>
    </rPh>
    <rPh sb="2" eb="4">
      <t>ギョウシュ</t>
    </rPh>
    <phoneticPr fontId="3"/>
  </si>
  <si>
    <t>清掃</t>
    <rPh sb="0" eb="2">
      <t>セイソウ</t>
    </rPh>
    <phoneticPr fontId="3"/>
  </si>
  <si>
    <t>01</t>
    <phoneticPr fontId="3"/>
  </si>
  <si>
    <t>建物清掃</t>
    <rPh sb="0" eb="2">
      <t>タテモノ</t>
    </rPh>
    <rPh sb="2" eb="4">
      <t>セイソウ</t>
    </rPh>
    <phoneticPr fontId="3"/>
  </si>
  <si>
    <t>運送</t>
    <rPh sb="0" eb="2">
      <t>ウンソウ</t>
    </rPh>
    <phoneticPr fontId="3"/>
  </si>
  <si>
    <t>バス運行</t>
    <rPh sb="2" eb="4">
      <t>ウンコウ</t>
    </rPh>
    <phoneticPr fontId="3"/>
  </si>
  <si>
    <t>「物品」</t>
    <rPh sb="1" eb="3">
      <t>ブッピン</t>
    </rPh>
    <phoneticPr fontId="3"/>
  </si>
  <si>
    <t>5601-</t>
    <phoneticPr fontId="3"/>
  </si>
  <si>
    <t>6101-</t>
    <phoneticPr fontId="3"/>
  </si>
  <si>
    <t>02</t>
    <phoneticPr fontId="3"/>
  </si>
  <si>
    <t>受水槽、高架水槽、飲料水貯水槽清掃</t>
    <rPh sb="0" eb="3">
      <t>ジュスイソウ</t>
    </rPh>
    <rPh sb="4" eb="6">
      <t>コウカ</t>
    </rPh>
    <rPh sb="6" eb="8">
      <t>スイソウ</t>
    </rPh>
    <rPh sb="9" eb="12">
      <t>インリョウスイ</t>
    </rPh>
    <rPh sb="12" eb="15">
      <t>チョスイソウ</t>
    </rPh>
    <rPh sb="15" eb="17">
      <t>セイソウ</t>
    </rPh>
    <phoneticPr fontId="3"/>
  </si>
  <si>
    <t>物品・書物等</t>
    <rPh sb="0" eb="2">
      <t>ブッピン</t>
    </rPh>
    <rPh sb="3" eb="5">
      <t>ショモツ</t>
    </rPh>
    <rPh sb="5" eb="6">
      <t>トウ</t>
    </rPh>
    <phoneticPr fontId="3"/>
  </si>
  <si>
    <t>5602-</t>
    <phoneticPr fontId="3"/>
  </si>
  <si>
    <t>6102-</t>
    <phoneticPr fontId="3"/>
  </si>
  <si>
    <t>03</t>
    <phoneticPr fontId="3"/>
  </si>
  <si>
    <t>旅行業</t>
    <rPh sb="0" eb="3">
      <t>リョコウギョウ</t>
    </rPh>
    <phoneticPr fontId="3"/>
  </si>
  <si>
    <t>6103-</t>
    <phoneticPr fontId="3"/>
  </si>
  <si>
    <t>管清掃（管路調査、漏水調査、カメラ調査）</t>
    <rPh sb="0" eb="1">
      <t>カン</t>
    </rPh>
    <rPh sb="1" eb="3">
      <t>セイソウ</t>
    </rPh>
    <rPh sb="4" eb="5">
      <t>カン</t>
    </rPh>
    <rPh sb="5" eb="6">
      <t>ロ</t>
    </rPh>
    <rPh sb="6" eb="8">
      <t>チョウサ</t>
    </rPh>
    <rPh sb="9" eb="11">
      <t>ロウスイ</t>
    </rPh>
    <rPh sb="11" eb="13">
      <t>チョウサ</t>
    </rPh>
    <rPh sb="17" eb="19">
      <t>チョウサ</t>
    </rPh>
    <phoneticPr fontId="3"/>
  </si>
  <si>
    <t>電算業務</t>
    <rPh sb="0" eb="2">
      <t>デンサン</t>
    </rPh>
    <rPh sb="2" eb="4">
      <t>ギョウム</t>
    </rPh>
    <phoneticPr fontId="3"/>
  </si>
  <si>
    <t>データエントリー</t>
    <phoneticPr fontId="3"/>
  </si>
  <si>
    <t>5603-</t>
    <phoneticPr fontId="3"/>
  </si>
  <si>
    <t>6201-</t>
    <phoneticPr fontId="3"/>
  </si>
  <si>
    <t>システム開発</t>
    <rPh sb="4" eb="6">
      <t>カイハツ</t>
    </rPh>
    <phoneticPr fontId="3"/>
  </si>
  <si>
    <t>6202-</t>
    <phoneticPr fontId="3"/>
  </si>
  <si>
    <t>04</t>
  </si>
  <si>
    <t>浄化槽清掃</t>
    <rPh sb="0" eb="3">
      <t>ジョウカソウ</t>
    </rPh>
    <rPh sb="3" eb="5">
      <t>セイソウ</t>
    </rPh>
    <phoneticPr fontId="3"/>
  </si>
  <si>
    <t>製作業務</t>
    <rPh sb="0" eb="2">
      <t>セイサク</t>
    </rPh>
    <rPh sb="2" eb="4">
      <t>ギョウム</t>
    </rPh>
    <phoneticPr fontId="3"/>
  </si>
  <si>
    <t>マイクロフィルム</t>
    <phoneticPr fontId="3"/>
  </si>
  <si>
    <t>5604-</t>
    <phoneticPr fontId="3"/>
  </si>
  <si>
    <t>6301-</t>
    <phoneticPr fontId="3"/>
  </si>
  <si>
    <t>05</t>
  </si>
  <si>
    <t>害虫駆除</t>
    <rPh sb="0" eb="2">
      <t>ガイチュウ</t>
    </rPh>
    <rPh sb="2" eb="4">
      <t>クジョ</t>
    </rPh>
    <phoneticPr fontId="3"/>
  </si>
  <si>
    <t>映像</t>
    <rPh sb="0" eb="2">
      <t>エイゾウ</t>
    </rPh>
    <phoneticPr fontId="3"/>
  </si>
  <si>
    <t>5605-</t>
    <phoneticPr fontId="3"/>
  </si>
  <si>
    <t>6302-</t>
    <phoneticPr fontId="3"/>
  </si>
  <si>
    <t>06</t>
  </si>
  <si>
    <t>水質調査</t>
    <rPh sb="0" eb="2">
      <t>スイシツ</t>
    </rPh>
    <rPh sb="2" eb="4">
      <t>チョウサ</t>
    </rPh>
    <phoneticPr fontId="3"/>
  </si>
  <si>
    <t>ホームページ</t>
    <phoneticPr fontId="3"/>
  </si>
  <si>
    <t>5606-</t>
    <phoneticPr fontId="3"/>
  </si>
  <si>
    <t>6303-</t>
    <phoneticPr fontId="3"/>
  </si>
  <si>
    <t>09</t>
    <phoneticPr fontId="3"/>
  </si>
  <si>
    <t>その他清掃</t>
    <rPh sb="0" eb="3">
      <t>ソノタ</t>
    </rPh>
    <rPh sb="3" eb="5">
      <t>セイソウ</t>
    </rPh>
    <phoneticPr fontId="3"/>
  </si>
  <si>
    <t>事務</t>
    <rPh sb="0" eb="2">
      <t>ジム</t>
    </rPh>
    <phoneticPr fontId="3"/>
  </si>
  <si>
    <t>01</t>
    <phoneticPr fontId="3"/>
  </si>
  <si>
    <t>会議録作成</t>
    <rPh sb="0" eb="3">
      <t>カイギロク</t>
    </rPh>
    <rPh sb="3" eb="5">
      <t>サクセイ</t>
    </rPh>
    <phoneticPr fontId="3"/>
  </si>
  <si>
    <t>5609-</t>
    <phoneticPr fontId="3"/>
  </si>
  <si>
    <t>6401-</t>
    <phoneticPr fontId="3"/>
  </si>
  <si>
    <t>除草・剪定</t>
    <rPh sb="0" eb="2">
      <t>ジョソウ</t>
    </rPh>
    <rPh sb="3" eb="5">
      <t>センテイ</t>
    </rPh>
    <phoneticPr fontId="3"/>
  </si>
  <si>
    <t>02</t>
    <phoneticPr fontId="3"/>
  </si>
  <si>
    <t>調査・計画策定（備考欄に記載）</t>
    <rPh sb="0" eb="2">
      <t>チョウサ</t>
    </rPh>
    <rPh sb="3" eb="5">
      <t>ケイカク</t>
    </rPh>
    <rPh sb="5" eb="7">
      <t>サクテイ</t>
    </rPh>
    <rPh sb="8" eb="10">
      <t>ビコウ</t>
    </rPh>
    <rPh sb="10" eb="11">
      <t>ラン</t>
    </rPh>
    <rPh sb="12" eb="14">
      <t>キサイ</t>
    </rPh>
    <phoneticPr fontId="3"/>
  </si>
  <si>
    <t>5701-</t>
    <phoneticPr fontId="3"/>
  </si>
  <si>
    <t>6402-</t>
    <phoneticPr fontId="3"/>
  </si>
  <si>
    <t>一般廃棄物収集運搬</t>
    <rPh sb="0" eb="2">
      <t>イッパン</t>
    </rPh>
    <rPh sb="2" eb="5">
      <t>ハイキブツ</t>
    </rPh>
    <rPh sb="5" eb="7">
      <t>シュウシュウ</t>
    </rPh>
    <rPh sb="7" eb="9">
      <t>ウンパン</t>
    </rPh>
    <phoneticPr fontId="3"/>
  </si>
  <si>
    <t>03</t>
    <phoneticPr fontId="3"/>
  </si>
  <si>
    <t>催事計画</t>
    <rPh sb="0" eb="1">
      <t>モヨオ</t>
    </rPh>
    <rPh sb="1" eb="2">
      <t>サイジ</t>
    </rPh>
    <rPh sb="2" eb="4">
      <t>ケイカク</t>
    </rPh>
    <phoneticPr fontId="3"/>
  </si>
  <si>
    <t>5801-</t>
    <phoneticPr fontId="3"/>
  </si>
  <si>
    <t>6403-</t>
    <phoneticPr fontId="3"/>
  </si>
  <si>
    <t>一般廃棄物処分</t>
    <rPh sb="0" eb="2">
      <t>イッパン</t>
    </rPh>
    <rPh sb="2" eb="5">
      <t>ハイキブツ</t>
    </rPh>
    <rPh sb="5" eb="7">
      <t>ショブン</t>
    </rPh>
    <phoneticPr fontId="3"/>
  </si>
  <si>
    <t>04</t>
    <phoneticPr fontId="3"/>
  </si>
  <si>
    <t>講師派遣（ＩＴ、資格取得等）</t>
    <rPh sb="0" eb="2">
      <t>コウシ</t>
    </rPh>
    <rPh sb="2" eb="4">
      <t>ハケン</t>
    </rPh>
    <rPh sb="8" eb="10">
      <t>シカク</t>
    </rPh>
    <rPh sb="10" eb="12">
      <t>シュトク</t>
    </rPh>
    <rPh sb="12" eb="13">
      <t>トウ</t>
    </rPh>
    <phoneticPr fontId="3"/>
  </si>
  <si>
    <t>5802-</t>
    <phoneticPr fontId="3"/>
  </si>
  <si>
    <t>6404-</t>
    <phoneticPr fontId="3"/>
  </si>
  <si>
    <t>産業廃棄物収集運搬</t>
    <rPh sb="0" eb="2">
      <t>サンギョウ</t>
    </rPh>
    <rPh sb="2" eb="5">
      <t>ハイキブツ</t>
    </rPh>
    <rPh sb="5" eb="7">
      <t>シュウシュウ</t>
    </rPh>
    <rPh sb="7" eb="9">
      <t>ウンパン</t>
    </rPh>
    <phoneticPr fontId="3"/>
  </si>
  <si>
    <t>05</t>
    <phoneticPr fontId="3"/>
  </si>
  <si>
    <t>人材派遣</t>
    <rPh sb="0" eb="2">
      <t>ジンザイ</t>
    </rPh>
    <rPh sb="2" eb="4">
      <t>ハケン</t>
    </rPh>
    <phoneticPr fontId="3"/>
  </si>
  <si>
    <t>5803-</t>
    <phoneticPr fontId="3"/>
  </si>
  <si>
    <t>6405-</t>
    <phoneticPr fontId="3"/>
  </si>
  <si>
    <t>産業廃棄物処分</t>
    <rPh sb="0" eb="2">
      <t>サンギョウ</t>
    </rPh>
    <rPh sb="2" eb="5">
      <t>ハイキブツ</t>
    </rPh>
    <rPh sb="5" eb="7">
      <t>ショブン</t>
    </rPh>
    <phoneticPr fontId="3"/>
  </si>
  <si>
    <t>福祉関係</t>
    <rPh sb="0" eb="2">
      <t>フクシ</t>
    </rPh>
    <rPh sb="2" eb="4">
      <t>カンケイ</t>
    </rPh>
    <phoneticPr fontId="3"/>
  </si>
  <si>
    <t>移動入浴</t>
    <rPh sb="0" eb="2">
      <t>イドウ</t>
    </rPh>
    <rPh sb="2" eb="4">
      <t>ニュウヨク</t>
    </rPh>
    <phoneticPr fontId="3"/>
  </si>
  <si>
    <t>5804-</t>
    <phoneticPr fontId="3"/>
  </si>
  <si>
    <t>6501-</t>
    <phoneticPr fontId="3"/>
  </si>
  <si>
    <t>建物管理</t>
    <rPh sb="0" eb="2">
      <t>タテモノ</t>
    </rPh>
    <rPh sb="2" eb="4">
      <t>カンリ</t>
    </rPh>
    <phoneticPr fontId="3"/>
  </si>
  <si>
    <t>建物総合管理</t>
    <rPh sb="0" eb="2">
      <t>タテモノ</t>
    </rPh>
    <rPh sb="2" eb="4">
      <t>ソウゴウ</t>
    </rPh>
    <rPh sb="4" eb="6">
      <t>カンリ</t>
    </rPh>
    <phoneticPr fontId="3"/>
  </si>
  <si>
    <t>福祉用具レンタル</t>
    <rPh sb="0" eb="2">
      <t>フクシ</t>
    </rPh>
    <rPh sb="2" eb="4">
      <t>ヨウグ</t>
    </rPh>
    <phoneticPr fontId="3"/>
  </si>
  <si>
    <t>5901-</t>
    <phoneticPr fontId="3"/>
  </si>
  <si>
    <t>6502-</t>
    <phoneticPr fontId="3"/>
  </si>
  <si>
    <t>警備（常駐巡回警備）</t>
    <rPh sb="0" eb="2">
      <t>ケイビ</t>
    </rPh>
    <rPh sb="3" eb="5">
      <t>ジョウチュウ</t>
    </rPh>
    <rPh sb="5" eb="7">
      <t>ジュンカイ</t>
    </rPh>
    <rPh sb="7" eb="9">
      <t>ケイビ</t>
    </rPh>
    <phoneticPr fontId="3"/>
  </si>
  <si>
    <t>給食調理</t>
    <rPh sb="0" eb="2">
      <t>キュウショク</t>
    </rPh>
    <rPh sb="2" eb="4">
      <t>チョウリ</t>
    </rPh>
    <phoneticPr fontId="3"/>
  </si>
  <si>
    <t>5902-</t>
    <phoneticPr fontId="3"/>
  </si>
  <si>
    <t>6503-</t>
    <phoneticPr fontId="3"/>
  </si>
  <si>
    <t>警備（機械警備）</t>
    <rPh sb="0" eb="2">
      <t>ケイビ</t>
    </rPh>
    <rPh sb="3" eb="5">
      <t>キカイ</t>
    </rPh>
    <rPh sb="5" eb="7">
      <t>ケイビ</t>
    </rPh>
    <phoneticPr fontId="3"/>
  </si>
  <si>
    <t>各種賃貸借</t>
    <rPh sb="0" eb="2">
      <t>カクシュ</t>
    </rPh>
    <rPh sb="2" eb="5">
      <t>チンタイシャク</t>
    </rPh>
    <phoneticPr fontId="3"/>
  </si>
  <si>
    <t>ＯＡ機器（パソコン、複写機、印刷機、ファクシミリ等）</t>
    <rPh sb="2" eb="4">
      <t>キキ</t>
    </rPh>
    <rPh sb="10" eb="13">
      <t>フクシャキ</t>
    </rPh>
    <rPh sb="14" eb="17">
      <t>インサツキ</t>
    </rPh>
    <rPh sb="24" eb="25">
      <t>トウ</t>
    </rPh>
    <phoneticPr fontId="3"/>
  </si>
  <si>
    <t>5903-</t>
    <phoneticPr fontId="3"/>
  </si>
  <si>
    <t>6601-</t>
    <phoneticPr fontId="3"/>
  </si>
  <si>
    <t>設備等
保守管理</t>
    <rPh sb="0" eb="2">
      <t>セツビ</t>
    </rPh>
    <rPh sb="2" eb="3">
      <t>トウ</t>
    </rPh>
    <rPh sb="4" eb="8">
      <t>ホシュカンリ</t>
    </rPh>
    <phoneticPr fontId="3"/>
  </si>
  <si>
    <t>電気設備、自家用電気工作物</t>
    <rPh sb="0" eb="2">
      <t>デンキ</t>
    </rPh>
    <rPh sb="2" eb="4">
      <t>セツビ</t>
    </rPh>
    <rPh sb="5" eb="8">
      <t>ジカヨウ</t>
    </rPh>
    <rPh sb="8" eb="10">
      <t>デンキ</t>
    </rPh>
    <rPh sb="10" eb="13">
      <t>コウサクブツ</t>
    </rPh>
    <phoneticPr fontId="3"/>
  </si>
  <si>
    <t>6001-</t>
    <phoneticPr fontId="3"/>
  </si>
  <si>
    <t>冷暖房・ボイラー設備</t>
    <rPh sb="0" eb="3">
      <t>レイダンボウ</t>
    </rPh>
    <rPh sb="8" eb="10">
      <t>セツビ</t>
    </rPh>
    <phoneticPr fontId="3"/>
  </si>
  <si>
    <t>プレハブ（倉庫・トイレ等）</t>
    <rPh sb="5" eb="7">
      <t>ソウコ</t>
    </rPh>
    <rPh sb="11" eb="12">
      <t>トウ</t>
    </rPh>
    <phoneticPr fontId="3"/>
  </si>
  <si>
    <t>「役務の提供」</t>
    <rPh sb="1" eb="3">
      <t>エキム</t>
    </rPh>
    <rPh sb="4" eb="6">
      <t>テイキョウ</t>
    </rPh>
    <phoneticPr fontId="3"/>
  </si>
  <si>
    <t>6002-</t>
    <phoneticPr fontId="3"/>
  </si>
  <si>
    <t>6602-</t>
    <phoneticPr fontId="3"/>
  </si>
  <si>
    <t>給排水衛生設備</t>
    <rPh sb="0" eb="3">
      <t>キュウハイスイ</t>
    </rPh>
    <rPh sb="3" eb="7">
      <t>エイセイセツビ</t>
    </rPh>
    <phoneticPr fontId="3"/>
  </si>
  <si>
    <t>6003-</t>
    <phoneticPr fontId="3"/>
  </si>
  <si>
    <t>6603-</t>
    <phoneticPr fontId="3"/>
  </si>
  <si>
    <t>機械設備（エレベータ・ダムウェータ・揚排水ポンプ）</t>
    <rPh sb="0" eb="2">
      <t>キカイ</t>
    </rPh>
    <rPh sb="2" eb="4">
      <t>セツビ</t>
    </rPh>
    <rPh sb="18" eb="21">
      <t>ヨウハイスイ</t>
    </rPh>
    <phoneticPr fontId="3"/>
  </si>
  <si>
    <t>上記以外の物品</t>
    <rPh sb="0" eb="2">
      <t>ジョウキ</t>
    </rPh>
    <rPh sb="2" eb="4">
      <t>イガイ</t>
    </rPh>
    <rPh sb="5" eb="7">
      <t>ブッピン</t>
    </rPh>
    <phoneticPr fontId="3"/>
  </si>
  <si>
    <t>6004-</t>
    <phoneticPr fontId="3"/>
  </si>
  <si>
    <t>6604-</t>
    <phoneticPr fontId="3"/>
  </si>
  <si>
    <t>調査研究</t>
    <rPh sb="0" eb="2">
      <t>チョウサ</t>
    </rPh>
    <rPh sb="2" eb="4">
      <t>ケンキュウ</t>
    </rPh>
    <phoneticPr fontId="3"/>
  </si>
  <si>
    <t>調査研究（市場・都市・交通・世論）分析、解析、測定</t>
    <rPh sb="0" eb="2">
      <t>チョウサ</t>
    </rPh>
    <rPh sb="2" eb="4">
      <t>ケンキュウ</t>
    </rPh>
    <rPh sb="5" eb="7">
      <t>シジョウ</t>
    </rPh>
    <rPh sb="8" eb="10">
      <t>トシ</t>
    </rPh>
    <rPh sb="11" eb="13">
      <t>コウツウ</t>
    </rPh>
    <rPh sb="14" eb="16">
      <t>セロン</t>
    </rPh>
    <rPh sb="17" eb="19">
      <t>ブンセキ</t>
    </rPh>
    <rPh sb="20" eb="22">
      <t>カイセキ</t>
    </rPh>
    <rPh sb="23" eb="25">
      <t>ソクテイ</t>
    </rPh>
    <phoneticPr fontId="3"/>
  </si>
  <si>
    <t>6701-</t>
    <phoneticPr fontId="3"/>
  </si>
  <si>
    <t>消防設備、地下タンク設備</t>
    <rPh sb="0" eb="2">
      <t>ショウボウ</t>
    </rPh>
    <rPh sb="2" eb="4">
      <t>セツビ</t>
    </rPh>
    <rPh sb="5" eb="7">
      <t>チカ</t>
    </rPh>
    <rPh sb="10" eb="12">
      <t>セツビ</t>
    </rPh>
    <phoneticPr fontId="3"/>
  </si>
  <si>
    <t>6005-</t>
    <phoneticPr fontId="3"/>
  </si>
  <si>
    <t>06</t>
    <phoneticPr fontId="3"/>
  </si>
  <si>
    <t>遊具</t>
    <rPh sb="0" eb="2">
      <t>ユウグ</t>
    </rPh>
    <phoneticPr fontId="3"/>
  </si>
  <si>
    <t>除融雪業務</t>
    <rPh sb="0" eb="3">
      <t>ジョユウセツ</t>
    </rPh>
    <rPh sb="3" eb="5">
      <t>ギョウム</t>
    </rPh>
    <phoneticPr fontId="3"/>
  </si>
  <si>
    <t>01</t>
    <phoneticPr fontId="3"/>
  </si>
  <si>
    <t>6006-</t>
    <phoneticPr fontId="3"/>
  </si>
  <si>
    <t>6801-</t>
    <phoneticPr fontId="3"/>
  </si>
  <si>
    <t>07</t>
    <phoneticPr fontId="3"/>
  </si>
  <si>
    <t>精密測定機器</t>
    <rPh sb="0" eb="2">
      <t>セイミツ</t>
    </rPh>
    <rPh sb="2" eb="4">
      <t>ソクテイ</t>
    </rPh>
    <rPh sb="4" eb="6">
      <t>キキ</t>
    </rPh>
    <phoneticPr fontId="3"/>
  </si>
  <si>
    <t>備考欄に記載</t>
    <rPh sb="0" eb="1">
      <t>ソナエ</t>
    </rPh>
    <rPh sb="1" eb="2">
      <t>コウ</t>
    </rPh>
    <rPh sb="2" eb="3">
      <t>ラン</t>
    </rPh>
    <rPh sb="4" eb="6">
      <t>キサイ</t>
    </rPh>
    <phoneticPr fontId="3"/>
  </si>
  <si>
    <t>6007-</t>
    <phoneticPr fontId="3"/>
  </si>
  <si>
    <t>6901-</t>
    <phoneticPr fontId="3"/>
  </si>
  <si>
    <t>08</t>
    <phoneticPr fontId="3"/>
  </si>
  <si>
    <t>通信設備（多重無線・電話交換機・放送等）</t>
    <rPh sb="0" eb="2">
      <t>ツウシン</t>
    </rPh>
    <rPh sb="2" eb="4">
      <t>セツビ</t>
    </rPh>
    <rPh sb="5" eb="7">
      <t>タジュウ</t>
    </rPh>
    <rPh sb="7" eb="9">
      <t>ムセン</t>
    </rPh>
    <rPh sb="10" eb="12">
      <t>デンワ</t>
    </rPh>
    <rPh sb="12" eb="15">
      <t>コウカンキ</t>
    </rPh>
    <rPh sb="16" eb="18">
      <t>ホウソウ</t>
    </rPh>
    <rPh sb="18" eb="19">
      <t>トウ</t>
    </rPh>
    <phoneticPr fontId="3"/>
  </si>
  <si>
    <t>上記分類に属さない場合は具体的に記入して下さい。</t>
  </si>
  <si>
    <t>6008-</t>
    <phoneticPr fontId="3"/>
  </si>
  <si>
    <t>（役務の提供業務）</t>
    <rPh sb="1" eb="3">
      <t>エキム</t>
    </rPh>
    <rPh sb="4" eb="6">
      <t>テイキョウ</t>
    </rPh>
    <rPh sb="6" eb="8">
      <t>ギョウム</t>
    </rPh>
    <phoneticPr fontId="3"/>
  </si>
  <si>
    <t>09</t>
    <phoneticPr fontId="26"/>
  </si>
  <si>
    <t>下水処理施設運転管理</t>
    <rPh sb="0" eb="2">
      <t>ゲスイ</t>
    </rPh>
    <rPh sb="2" eb="4">
      <t>ショリ</t>
    </rPh>
    <rPh sb="4" eb="6">
      <t>シセツ</t>
    </rPh>
    <rPh sb="6" eb="8">
      <t>ウンテン</t>
    </rPh>
    <rPh sb="8" eb="10">
      <t>カンリ</t>
    </rPh>
    <phoneticPr fontId="26"/>
  </si>
  <si>
    <t>6009-</t>
    <phoneticPr fontId="3"/>
  </si>
  <si>
    <t>10</t>
    <phoneticPr fontId="3"/>
  </si>
  <si>
    <t>その他保守</t>
    <rPh sb="0" eb="3">
      <t>ソノタ</t>
    </rPh>
    <rPh sb="3" eb="5">
      <t>ホシュ</t>
    </rPh>
    <phoneticPr fontId="3"/>
  </si>
  <si>
    <t>6010-</t>
    <phoneticPr fontId="3"/>
  </si>
  <si>
    <t>委  　　  　　任　　　　    状</t>
    <rPh sb="0" eb="1">
      <t>イ</t>
    </rPh>
    <rPh sb="9" eb="10">
      <t>ニン</t>
    </rPh>
    <rPh sb="18" eb="19">
      <t>ジョウ</t>
    </rPh>
    <phoneticPr fontId="3"/>
  </si>
  <si>
    <t>〒</t>
    <phoneticPr fontId="3"/>
  </si>
  <si>
    <t>4　  契約代金の請求に関すること。</t>
    <phoneticPr fontId="3"/>
  </si>
  <si>
    <t>5　  契約代金の受領に関すること。</t>
    <phoneticPr fontId="3"/>
  </si>
  <si>
    <t>※　 実印の欄は代表者印、印の欄は使用印になります。</t>
    <rPh sb="3" eb="5">
      <t>ジツイン</t>
    </rPh>
    <rPh sb="6" eb="7">
      <t>ラン</t>
    </rPh>
    <rPh sb="8" eb="11">
      <t>ダイヒョウシャ</t>
    </rPh>
    <rPh sb="11" eb="12">
      <t>イン</t>
    </rPh>
    <rPh sb="13" eb="14">
      <t>イン</t>
    </rPh>
    <rPh sb="15" eb="16">
      <t>ラン</t>
    </rPh>
    <rPh sb="17" eb="20">
      <t>シヨウイン</t>
    </rPh>
    <phoneticPr fontId="3"/>
  </si>
  <si>
    <t>　</t>
    <phoneticPr fontId="3"/>
  </si>
  <si>
    <t>○</t>
    <phoneticPr fontId="3"/>
  </si>
  <si>
    <t>×</t>
    <phoneticPr fontId="3"/>
  </si>
  <si>
    <t>　　</t>
    <phoneticPr fontId="3"/>
  </si>
  <si>
    <t>3101</t>
    <phoneticPr fontId="3"/>
  </si>
  <si>
    <t>文房具</t>
  </si>
  <si>
    <t>5601</t>
    <phoneticPr fontId="3"/>
  </si>
  <si>
    <t>建物清掃</t>
  </si>
  <si>
    <t>3102</t>
    <phoneticPr fontId="3"/>
  </si>
  <si>
    <t>パソコンサプライ用品</t>
  </si>
  <si>
    <t>5602</t>
  </si>
  <si>
    <t>受水槽、高架水槽、飲料水貯水槽清掃</t>
  </si>
  <si>
    <t>3103</t>
    <phoneticPr fontId="3"/>
  </si>
  <si>
    <t>印章</t>
  </si>
  <si>
    <t>5603</t>
    <phoneticPr fontId="3"/>
  </si>
  <si>
    <t>管清掃（管路調査、漏水調査、カメラ調査）</t>
  </si>
  <si>
    <t>3201</t>
    <phoneticPr fontId="3"/>
  </si>
  <si>
    <t>家具</t>
  </si>
  <si>
    <t>5604</t>
    <phoneticPr fontId="3"/>
  </si>
  <si>
    <t>浄化槽清掃</t>
  </si>
  <si>
    <t>3202</t>
    <phoneticPr fontId="3"/>
  </si>
  <si>
    <t>パソコン、周辺機器</t>
  </si>
  <si>
    <t>5605</t>
    <phoneticPr fontId="3"/>
  </si>
  <si>
    <t>害虫駆除</t>
  </si>
  <si>
    <t>3203</t>
    <phoneticPr fontId="3"/>
  </si>
  <si>
    <t>複写機・ファクシミリ</t>
  </si>
  <si>
    <t>5606</t>
    <phoneticPr fontId="3"/>
  </si>
  <si>
    <t>水質調査</t>
  </si>
  <si>
    <t>3204</t>
    <phoneticPr fontId="3"/>
  </si>
  <si>
    <t>応用機器</t>
  </si>
  <si>
    <t>5609</t>
    <phoneticPr fontId="3"/>
  </si>
  <si>
    <t>その他清掃</t>
  </si>
  <si>
    <t>3205</t>
    <phoneticPr fontId="3"/>
  </si>
  <si>
    <t>印刷機</t>
  </si>
  <si>
    <t>5701</t>
    <phoneticPr fontId="3"/>
  </si>
  <si>
    <t>除草・剪定</t>
  </si>
  <si>
    <t>3206</t>
    <phoneticPr fontId="3"/>
  </si>
  <si>
    <t>写真機</t>
  </si>
  <si>
    <t>5801</t>
    <phoneticPr fontId="3"/>
  </si>
  <si>
    <t>一般廃棄物収集運搬</t>
  </si>
  <si>
    <t>3207</t>
    <phoneticPr fontId="3"/>
  </si>
  <si>
    <t>映写機</t>
  </si>
  <si>
    <t>5802</t>
    <phoneticPr fontId="3"/>
  </si>
  <si>
    <t>一般廃棄物処分</t>
  </si>
  <si>
    <t>3301</t>
    <phoneticPr fontId="3"/>
  </si>
  <si>
    <t>図書</t>
  </si>
  <si>
    <t>5803</t>
    <phoneticPr fontId="3"/>
  </si>
  <si>
    <t>産業廃棄物収集運搬</t>
  </si>
  <si>
    <t>3302</t>
    <phoneticPr fontId="3"/>
  </si>
  <si>
    <t>図書館用品</t>
  </si>
  <si>
    <t>5804</t>
    <phoneticPr fontId="3"/>
  </si>
  <si>
    <t>産業廃棄物処分</t>
  </si>
  <si>
    <t>3401</t>
    <phoneticPr fontId="3"/>
  </si>
  <si>
    <t>楽器</t>
  </si>
  <si>
    <t>5901</t>
    <phoneticPr fontId="3"/>
  </si>
  <si>
    <t>建物総合管理</t>
  </si>
  <si>
    <t>3402</t>
    <phoneticPr fontId="3"/>
  </si>
  <si>
    <t>視聴覚機器</t>
  </si>
  <si>
    <t>5902</t>
    <phoneticPr fontId="3"/>
  </si>
  <si>
    <t>警備（常駐巡回警備）</t>
  </si>
  <si>
    <t>3403</t>
    <phoneticPr fontId="3"/>
  </si>
  <si>
    <t>幼稚園・保育園教材</t>
  </si>
  <si>
    <t>5903</t>
    <phoneticPr fontId="3"/>
  </si>
  <si>
    <t>警備（機械警備）</t>
  </si>
  <si>
    <t>3404</t>
    <phoneticPr fontId="3"/>
  </si>
  <si>
    <t>小学校・中学校用品</t>
  </si>
  <si>
    <t>6001</t>
    <phoneticPr fontId="3"/>
  </si>
  <si>
    <t>電気設備、自家用電気工作物</t>
  </si>
  <si>
    <t>3405</t>
    <phoneticPr fontId="3"/>
  </si>
  <si>
    <t>スポーツ用品・体操遊具</t>
  </si>
  <si>
    <t>6002</t>
    <phoneticPr fontId="3"/>
  </si>
  <si>
    <t>冷暖房・ボイラー設備</t>
  </si>
  <si>
    <t>3406</t>
    <phoneticPr fontId="3"/>
  </si>
  <si>
    <t>教材用特注家具</t>
  </si>
  <si>
    <t>6003</t>
    <phoneticPr fontId="3"/>
  </si>
  <si>
    <t>給排水衛生設備</t>
  </si>
  <si>
    <t>3501</t>
    <phoneticPr fontId="3"/>
  </si>
  <si>
    <t>衛生管理用品</t>
  </si>
  <si>
    <t>6004</t>
    <phoneticPr fontId="3"/>
  </si>
  <si>
    <t>機械設備（エレベータ・ダムウェータ・揚排水ポンプ）</t>
  </si>
  <si>
    <t>3502</t>
    <phoneticPr fontId="3"/>
  </si>
  <si>
    <t>ギフト用品</t>
  </si>
  <si>
    <t>6005</t>
    <phoneticPr fontId="3"/>
  </si>
  <si>
    <t>消防設備、地下タンク設備</t>
  </si>
  <si>
    <t>3503</t>
    <phoneticPr fontId="3"/>
  </si>
  <si>
    <t>靴・雨具</t>
  </si>
  <si>
    <t>6006</t>
    <phoneticPr fontId="3"/>
  </si>
  <si>
    <t>遊具</t>
  </si>
  <si>
    <t>3504</t>
    <phoneticPr fontId="3"/>
  </si>
  <si>
    <t>建具・畳</t>
  </si>
  <si>
    <t>6007</t>
    <phoneticPr fontId="3"/>
  </si>
  <si>
    <t>精密測定機器</t>
  </si>
  <si>
    <t>3601</t>
    <phoneticPr fontId="3"/>
  </si>
  <si>
    <t>非常用食品</t>
  </si>
  <si>
    <t>6008</t>
    <phoneticPr fontId="3"/>
  </si>
  <si>
    <t>通信設備（多重無線・電話交換機・放送等）</t>
  </si>
  <si>
    <t>3602</t>
    <phoneticPr fontId="3"/>
  </si>
  <si>
    <t>食品・食材</t>
  </si>
  <si>
    <t>6009</t>
    <phoneticPr fontId="3"/>
  </si>
  <si>
    <t>下水処理施設運転管理</t>
  </si>
  <si>
    <t>3701</t>
    <phoneticPr fontId="3"/>
  </si>
  <si>
    <t>特注制服</t>
  </si>
  <si>
    <t>6010</t>
    <phoneticPr fontId="3"/>
  </si>
  <si>
    <t>その他保守</t>
  </si>
  <si>
    <t>3702</t>
    <phoneticPr fontId="3"/>
  </si>
  <si>
    <t>帽子</t>
  </si>
  <si>
    <t>6101</t>
    <phoneticPr fontId="3"/>
  </si>
  <si>
    <t>バス運行</t>
  </si>
  <si>
    <t>3703</t>
    <phoneticPr fontId="3"/>
  </si>
  <si>
    <t>タオル・寝具</t>
  </si>
  <si>
    <t>6102</t>
    <phoneticPr fontId="3"/>
  </si>
  <si>
    <t>物品・書物等</t>
  </si>
  <si>
    <t>3704</t>
    <phoneticPr fontId="3"/>
  </si>
  <si>
    <t>旗・のぼり</t>
  </si>
  <si>
    <t>6103</t>
    <phoneticPr fontId="3"/>
  </si>
  <si>
    <t>旅行業</t>
  </si>
  <si>
    <t>3801</t>
    <phoneticPr fontId="3"/>
  </si>
  <si>
    <t>カーテン・じゅうたん</t>
  </si>
  <si>
    <t>6201</t>
    <phoneticPr fontId="3"/>
  </si>
  <si>
    <t>データエントリー</t>
  </si>
  <si>
    <t>3802</t>
    <phoneticPr fontId="3"/>
  </si>
  <si>
    <t>シート・マット</t>
  </si>
  <si>
    <t>6202</t>
    <phoneticPr fontId="3"/>
  </si>
  <si>
    <t>システム開発</t>
  </si>
  <si>
    <t>3901</t>
    <phoneticPr fontId="3"/>
  </si>
  <si>
    <t>給食用厨房機器</t>
  </si>
  <si>
    <t>6301</t>
    <phoneticPr fontId="3"/>
  </si>
  <si>
    <t>マイクロフィルム</t>
  </si>
  <si>
    <t>4001</t>
    <phoneticPr fontId="3"/>
  </si>
  <si>
    <t>家電製品</t>
  </si>
  <si>
    <t>6302</t>
    <phoneticPr fontId="3"/>
  </si>
  <si>
    <t>映像</t>
  </si>
  <si>
    <t>4002</t>
    <phoneticPr fontId="3"/>
  </si>
  <si>
    <t>産業用電気機器</t>
  </si>
  <si>
    <t>6303</t>
    <phoneticPr fontId="3"/>
  </si>
  <si>
    <t>ホームページ</t>
  </si>
  <si>
    <t>4003</t>
    <phoneticPr fontId="3"/>
  </si>
  <si>
    <t>通信用機器</t>
  </si>
  <si>
    <t>6401</t>
    <phoneticPr fontId="3"/>
  </si>
  <si>
    <t>会議録作成</t>
  </si>
  <si>
    <t>4004</t>
  </si>
  <si>
    <t>6402</t>
    <phoneticPr fontId="3"/>
  </si>
  <si>
    <t>調査・計画策定（　　　　）</t>
  </si>
  <si>
    <t>4005</t>
  </si>
  <si>
    <t>6403</t>
    <phoneticPr fontId="3"/>
  </si>
  <si>
    <t>催事計画</t>
  </si>
  <si>
    <t>4006</t>
  </si>
  <si>
    <t>6404</t>
    <phoneticPr fontId="3"/>
  </si>
  <si>
    <t>講師派遣（ＩＴ、資格取得等）</t>
  </si>
  <si>
    <t>4101</t>
    <phoneticPr fontId="3"/>
  </si>
  <si>
    <t>自動車</t>
  </si>
  <si>
    <t>6405</t>
    <phoneticPr fontId="3"/>
  </si>
  <si>
    <t>人材派遣</t>
  </si>
  <si>
    <t>4102</t>
    <phoneticPr fontId="3"/>
  </si>
  <si>
    <t>消防車両</t>
  </si>
  <si>
    <t>6501</t>
    <phoneticPr fontId="3"/>
  </si>
  <si>
    <t>移動入浴</t>
  </si>
  <si>
    <t>4103</t>
    <phoneticPr fontId="3"/>
  </si>
  <si>
    <t>建設用特殊車両</t>
  </si>
  <si>
    <t>6502</t>
    <phoneticPr fontId="3"/>
  </si>
  <si>
    <t>福祉用具レンタル</t>
  </si>
  <si>
    <t>4104</t>
    <phoneticPr fontId="3"/>
  </si>
  <si>
    <t>自動車部品・修理</t>
  </si>
  <si>
    <t>6503</t>
    <phoneticPr fontId="3"/>
  </si>
  <si>
    <t>給食調理</t>
  </si>
  <si>
    <t>4201</t>
    <phoneticPr fontId="3"/>
  </si>
  <si>
    <t>燃料・オイル</t>
  </si>
  <si>
    <t>6601</t>
    <phoneticPr fontId="3"/>
  </si>
  <si>
    <t>ＯＡ機器（パソコン、複写機、印刷機、ファクシミリ等）</t>
  </si>
  <si>
    <t>4301</t>
    <phoneticPr fontId="3"/>
  </si>
  <si>
    <t>理化学機械器具</t>
  </si>
  <si>
    <t>6602</t>
    <phoneticPr fontId="3"/>
  </si>
  <si>
    <t>プレハブ（倉庫・トイレ等）</t>
  </si>
  <si>
    <t>4302</t>
    <phoneticPr fontId="3"/>
  </si>
  <si>
    <t>計測用機械器具</t>
  </si>
  <si>
    <t>6603</t>
    <phoneticPr fontId="3"/>
  </si>
  <si>
    <t>4303</t>
    <phoneticPr fontId="3"/>
  </si>
  <si>
    <t>産業用機械器具</t>
  </si>
  <si>
    <t>6604</t>
    <phoneticPr fontId="3"/>
  </si>
  <si>
    <t>上記以外の物品</t>
  </si>
  <si>
    <t>4304</t>
    <phoneticPr fontId="3"/>
  </si>
  <si>
    <t>農林業用機械器具</t>
  </si>
  <si>
    <t>6701</t>
    <phoneticPr fontId="3"/>
  </si>
  <si>
    <t>調査研究（市場・都市・交通・世論）分析、解析、測定</t>
  </si>
  <si>
    <t>4401</t>
    <phoneticPr fontId="3"/>
  </si>
  <si>
    <t>活版印刷・平板印刷</t>
  </si>
  <si>
    <t>6801</t>
    <phoneticPr fontId="3"/>
  </si>
  <si>
    <t>除融雪業務</t>
  </si>
  <si>
    <t>4402</t>
    <phoneticPr fontId="3"/>
  </si>
  <si>
    <t>フォーム印刷</t>
  </si>
  <si>
    <t>6901</t>
    <phoneticPr fontId="3"/>
  </si>
  <si>
    <t>4403</t>
    <phoneticPr fontId="3"/>
  </si>
  <si>
    <t>封筒</t>
  </si>
  <si>
    <t>4404</t>
    <phoneticPr fontId="3"/>
  </si>
  <si>
    <t>地図印刷</t>
  </si>
  <si>
    <t>4501</t>
    <phoneticPr fontId="3"/>
  </si>
  <si>
    <t>複写業務</t>
  </si>
  <si>
    <t>4601</t>
    <phoneticPr fontId="3"/>
  </si>
  <si>
    <t>医薬品</t>
  </si>
  <si>
    <t>4602</t>
    <phoneticPr fontId="3"/>
  </si>
  <si>
    <t>工業用薬品</t>
  </si>
  <si>
    <t>4603</t>
    <phoneticPr fontId="3"/>
  </si>
  <si>
    <t>衛生用薬剤</t>
  </si>
  <si>
    <t>4604</t>
    <phoneticPr fontId="3"/>
  </si>
  <si>
    <t>防疫剤</t>
  </si>
  <si>
    <t>4605</t>
    <phoneticPr fontId="3"/>
  </si>
  <si>
    <t>農作業用薬剤</t>
  </si>
  <si>
    <t>4606</t>
    <phoneticPr fontId="3"/>
  </si>
  <si>
    <t>道路凍結防止剤</t>
  </si>
  <si>
    <t>4701</t>
    <phoneticPr fontId="3"/>
  </si>
  <si>
    <t>医療機器</t>
  </si>
  <si>
    <t>4702</t>
    <phoneticPr fontId="3"/>
  </si>
  <si>
    <t>介護用品</t>
  </si>
  <si>
    <t>4801</t>
    <phoneticPr fontId="3"/>
  </si>
  <si>
    <t>農業園芸用品</t>
  </si>
  <si>
    <t>4901</t>
    <phoneticPr fontId="3"/>
  </si>
  <si>
    <t>鉄鋼・非鉄製品</t>
  </si>
  <si>
    <t>4902</t>
    <phoneticPr fontId="3"/>
  </si>
  <si>
    <t>仮設資材</t>
  </si>
  <si>
    <t>4903</t>
    <phoneticPr fontId="3"/>
  </si>
  <si>
    <t>セメント・石灰</t>
  </si>
  <si>
    <t>4904</t>
    <phoneticPr fontId="3"/>
  </si>
  <si>
    <t>道路建設資材</t>
  </si>
  <si>
    <t>4905</t>
    <phoneticPr fontId="3"/>
  </si>
  <si>
    <t>木材・骨材</t>
  </si>
  <si>
    <t>5001</t>
    <phoneticPr fontId="3"/>
  </si>
  <si>
    <t>看板</t>
  </si>
  <si>
    <t>5002</t>
    <phoneticPr fontId="3"/>
  </si>
  <si>
    <t>展示品</t>
  </si>
  <si>
    <t>5003</t>
    <phoneticPr fontId="3"/>
  </si>
  <si>
    <t>シール・プレート</t>
  </si>
  <si>
    <t>5101</t>
    <phoneticPr fontId="3"/>
  </si>
  <si>
    <t>大型ごみ焼却炉</t>
  </si>
  <si>
    <t>5102</t>
    <phoneticPr fontId="3"/>
  </si>
  <si>
    <t>生ごみ処理機</t>
  </si>
  <si>
    <t>5201</t>
    <phoneticPr fontId="3"/>
  </si>
  <si>
    <t>消防ポンプ・ホース</t>
  </si>
  <si>
    <t>5202</t>
    <phoneticPr fontId="3"/>
  </si>
  <si>
    <t>消火器</t>
  </si>
  <si>
    <t>5301</t>
    <phoneticPr fontId="3"/>
  </si>
  <si>
    <t>水道用品</t>
  </si>
  <si>
    <t>5401</t>
    <phoneticPr fontId="3"/>
  </si>
  <si>
    <t>警報装置</t>
  </si>
  <si>
    <t>5402</t>
    <phoneticPr fontId="3"/>
  </si>
  <si>
    <t>監視装置</t>
  </si>
  <si>
    <t>5501</t>
    <phoneticPr fontId="3"/>
  </si>
  <si>
    <t>№</t>
    <phoneticPr fontId="3"/>
  </si>
  <si>
    <t>審査</t>
    <rPh sb="0" eb="2">
      <t>シンサ</t>
    </rPh>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</si>
  <si>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</si>
  <si>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</si>
  <si>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</si>
  <si>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</si>
  <si>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</si>
  <si>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</si>
  <si>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</si>
  <si>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</si>
  <si>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</si>
  <si>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1-1</t>
  </si>
  <si>
    <t>1-2</t>
  </si>
  <si>
    <t>1-3</t>
  </si>
  <si>
    <t>1-4</t>
  </si>
  <si>
    <t>1-5</t>
  </si>
  <si>
    <t>1-6</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</si>
  <si>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</si>
  <si>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</si>
  <si>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</si>
  <si>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</si>
  <si>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</si>
  <si>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</si>
  <si>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</si>
  <si>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</si>
  <si>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</si>
  <si>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</si>
  <si>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</si>
  <si>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</si>
  <si>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</si>
  <si>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</si>
  <si>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</si>
  <si>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</si>
  <si>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</si>
  <si>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</si>
  <si>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</si>
  <si>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</si>
  <si>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</si>
  <si>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</si>
  <si>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</si>
  <si>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</si>
  <si>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</si>
  <si>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</si>
  <si>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</si>
  <si>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</si>
  <si>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</si>
  <si>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</si>
  <si>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</si>
  <si>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</si>
  <si>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</si>
  <si>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</si>
  <si>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</si>
  <si>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</si>
  <si>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</si>
  <si>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</si>
  <si>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</si>
  <si>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</si>
  <si>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</si>
  <si>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</si>
  <si>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</si>
  <si>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</si>
  <si>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</si>
  <si>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</si>
  <si>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</si>
  <si>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</si>
  <si>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</si>
  <si>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</si>
  <si>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</si>
  <si>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</si>
  <si>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</si>
  <si>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</si>
  <si>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</si>
  <si>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</si>
  <si>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</si>
  <si>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</si>
  <si>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</si>
  <si>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</si>
  <si>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</si>
  <si>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</si>
  <si>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</si>
  <si>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</si>
  <si>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</si>
  <si>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</si>
  <si>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</si>
  <si>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</si>
  <si>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</si>
  <si>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</si>
  <si>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</si>
  <si>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</si>
  <si>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</si>
  <si>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</si>
  <si>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</si>
  <si>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</si>
  <si>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</si>
  <si>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</si>
  <si>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</si>
  <si>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</si>
  <si>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</si>
  <si>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</si>
  <si>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</si>
  <si>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</si>
  <si>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</si>
  <si>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</si>
  <si>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</si>
  <si>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</si>
  <si>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</si>
  <si>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</si>
  <si>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4-1</t>
  </si>
  <si>
    <t>4-2</t>
  </si>
  <si>
    <t>4-3</t>
  </si>
  <si>
    <t>4-4</t>
  </si>
  <si>
    <t>4-5</t>
  </si>
  <si>
    <t>4-6</t>
  </si>
  <si>
    <t>4-7</t>
  </si>
  <si>
    <t>4-8</t>
  </si>
  <si>
    <t>4-9</t>
  </si>
  <si>
    <t>4-10</t>
  </si>
  <si>
    <t>4-11</t>
  </si>
  <si>
    <t>4-12</t>
  </si>
  <si>
    <t>4-13</t>
  </si>
  <si>
    <t>4-14</t>
  </si>
  <si>
    <t>4-15</t>
  </si>
  <si>
    <t>4-16</t>
  </si>
  <si>
    <t>4-17</t>
  </si>
  <si>
    <t>4-18</t>
  </si>
  <si>
    <t>4-26</t>
  </si>
  <si>
    <t>5-1</t>
  </si>
  <si>
    <t>5-2</t>
  </si>
  <si>
    <t>9-5</t>
  </si>
  <si>
    <t>9-6</t>
  </si>
  <si>
    <t>9-7</t>
  </si>
  <si>
    <t>9-8</t>
  </si>
  <si>
    <t>9-9</t>
  </si>
  <si>
    <t>9-10</t>
  </si>
  <si>
    <t>10-3</t>
  </si>
  <si>
    <t>10-4</t>
  </si>
  <si>
    <t>10-5</t>
  </si>
  <si>
    <t>会社名</t>
    <rPh sb="0" eb="3">
      <t>カイシャメイ</t>
    </rPh>
    <phoneticPr fontId="3"/>
  </si>
  <si>
    <t>受付番号</t>
    <rPh sb="0" eb="2">
      <t>ウケツケ</t>
    </rPh>
    <rPh sb="2" eb="4">
      <t>バンゴウ</t>
    </rPh>
    <phoneticPr fontId="3"/>
  </si>
  <si>
    <t>申請の状況</t>
    <rPh sb="0" eb="2">
      <t>シンセイ</t>
    </rPh>
    <rPh sb="3" eb="5">
      <t>ジョウキョウ</t>
    </rPh>
    <phoneticPr fontId="3"/>
  </si>
  <si>
    <t>測量・建設コンサル</t>
    <rPh sb="0" eb="2">
      <t>ソクリョウ</t>
    </rPh>
    <rPh sb="3" eb="5">
      <t>ケンセツ</t>
    </rPh>
    <phoneticPr fontId="3"/>
  </si>
  <si>
    <t>物品・役務等</t>
    <rPh sb="0" eb="2">
      <t>ブッピン</t>
    </rPh>
    <rPh sb="3" eb="5">
      <t>エキム</t>
    </rPh>
    <rPh sb="5" eb="6">
      <t>トウ</t>
    </rPh>
    <phoneticPr fontId="3"/>
  </si>
  <si>
    <t>Eメールアドレス</t>
  </si>
  <si>
    <t>納税状況（各市町村の納税実績について「有り」「無し」で記入）</t>
    <rPh sb="0" eb="2">
      <t>ノウゼイ</t>
    </rPh>
    <rPh sb="2" eb="4">
      <t>ジョウキョウ</t>
    </rPh>
    <rPh sb="5" eb="6">
      <t>カク</t>
    </rPh>
    <rPh sb="10" eb="12">
      <t>ノウゼイ</t>
    </rPh>
    <rPh sb="12" eb="14">
      <t>ジッセキ</t>
    </rPh>
    <rPh sb="19" eb="20">
      <t>ア</t>
    </rPh>
    <rPh sb="23" eb="24">
      <t>ナ</t>
    </rPh>
    <rPh sb="27" eb="29">
      <t>キニュウ</t>
    </rPh>
    <phoneticPr fontId="3"/>
  </si>
  <si>
    <t>経営審</t>
    <rPh sb="0" eb="2">
      <t>ケイエイ</t>
    </rPh>
    <rPh sb="2" eb="3">
      <t>シン</t>
    </rPh>
    <phoneticPr fontId="3"/>
  </si>
  <si>
    <t>会社ＰＲ（建設工事）</t>
    <rPh sb="0" eb="2">
      <t>カイシャ</t>
    </rPh>
    <rPh sb="5" eb="7">
      <t>ケンセツ</t>
    </rPh>
    <rPh sb="7" eb="9">
      <t>コウジ</t>
    </rPh>
    <phoneticPr fontId="3"/>
  </si>
  <si>
    <t>土木工事</t>
    <rPh sb="0" eb="2">
      <t>ドボク</t>
    </rPh>
    <rPh sb="2" eb="4">
      <t>コウジ</t>
    </rPh>
    <phoneticPr fontId="3"/>
  </si>
  <si>
    <t>会社ＰＲ（測量等）</t>
    <rPh sb="0" eb="2">
      <t>カイシャ</t>
    </rPh>
    <rPh sb="5" eb="7">
      <t>ソクリョウ</t>
    </rPh>
    <rPh sb="7" eb="8">
      <t>トウ</t>
    </rPh>
    <phoneticPr fontId="3"/>
  </si>
  <si>
    <t>社保</t>
    <rPh sb="0" eb="1">
      <t>シャ</t>
    </rPh>
    <phoneticPr fontId="3"/>
  </si>
  <si>
    <t>測量等</t>
    <rPh sb="0" eb="2">
      <t>ソクリョウ</t>
    </rPh>
    <rPh sb="2" eb="3">
      <t>トウ</t>
    </rPh>
    <phoneticPr fontId="3"/>
  </si>
  <si>
    <t>建設関係コンサルタント業務</t>
    <rPh sb="0" eb="2">
      <t>ケンセツ</t>
    </rPh>
    <rPh sb="2" eb="4">
      <t>カンケイ</t>
    </rPh>
    <rPh sb="11" eb="13">
      <t>ギョウム</t>
    </rPh>
    <phoneticPr fontId="3"/>
  </si>
  <si>
    <t>様式番号</t>
    <rPh sb="0" eb="2">
      <t>ヨウシキ</t>
    </rPh>
    <rPh sb="2" eb="4">
      <t>バンゴウ</t>
    </rPh>
    <phoneticPr fontId="3"/>
  </si>
  <si>
    <t>受付日</t>
    <rPh sb="0" eb="3">
      <t>ウケツケビ</t>
    </rPh>
    <phoneticPr fontId="3"/>
  </si>
  <si>
    <t>連番</t>
    <rPh sb="0" eb="2">
      <t>レンバン</t>
    </rPh>
    <phoneticPr fontId="3"/>
  </si>
  <si>
    <t>変更年月日</t>
    <rPh sb="0" eb="2">
      <t>ヘンコウ</t>
    </rPh>
    <rPh sb="2" eb="3">
      <t>ネン</t>
    </rPh>
    <rPh sb="3" eb="5">
      <t>ツキヒ</t>
    </rPh>
    <phoneticPr fontId="3"/>
  </si>
  <si>
    <t>修正日（届出年月日）</t>
    <rPh sb="0" eb="2">
      <t>シュウセイ</t>
    </rPh>
    <rPh sb="2" eb="3">
      <t>ヒ</t>
    </rPh>
    <rPh sb="4" eb="5">
      <t>トド</t>
    </rPh>
    <rPh sb="5" eb="6">
      <t>デ</t>
    </rPh>
    <rPh sb="6" eb="7">
      <t>ネン</t>
    </rPh>
    <rPh sb="7" eb="8">
      <t>ツキ</t>
    </rPh>
    <rPh sb="8" eb="9">
      <t>ビ</t>
    </rPh>
    <phoneticPr fontId="3"/>
  </si>
  <si>
    <t>測量・建設コンサルタント</t>
    <rPh sb="0" eb="2">
      <t>ソクリョウ</t>
    </rPh>
    <rPh sb="3" eb="5">
      <t>ケンセツ</t>
    </rPh>
    <phoneticPr fontId="3"/>
  </si>
  <si>
    <t>登録希望団体数</t>
    <rPh sb="0" eb="2">
      <t>トウロク</t>
    </rPh>
    <rPh sb="2" eb="4">
      <t>キボウ</t>
    </rPh>
    <rPh sb="4" eb="6">
      <t>ダンタイ</t>
    </rPh>
    <rPh sb="6" eb="7">
      <t>スウ</t>
    </rPh>
    <phoneticPr fontId="3"/>
  </si>
  <si>
    <t>営業所等の数</t>
    <rPh sb="0" eb="2">
      <t>エイギョウ</t>
    </rPh>
    <rPh sb="2" eb="3">
      <t>ジョ</t>
    </rPh>
    <rPh sb="3" eb="4">
      <t>トウ</t>
    </rPh>
    <rPh sb="5" eb="6">
      <t>カズ</t>
    </rPh>
    <phoneticPr fontId="3"/>
  </si>
  <si>
    <t>納税有り団体数</t>
    <rPh sb="0" eb="2">
      <t>ノウゼイ</t>
    </rPh>
    <rPh sb="2" eb="3">
      <t>ア</t>
    </rPh>
    <rPh sb="4" eb="6">
      <t>ダンタイ</t>
    </rPh>
    <rPh sb="6" eb="7">
      <t>スウ</t>
    </rPh>
    <phoneticPr fontId="3"/>
  </si>
  <si>
    <t>建設希望の団体数</t>
    <rPh sb="0" eb="2">
      <t>ケンセツ</t>
    </rPh>
    <rPh sb="2" eb="4">
      <t>キボウ</t>
    </rPh>
    <rPh sb="5" eb="7">
      <t>ダンタイ</t>
    </rPh>
    <rPh sb="7" eb="8">
      <t>スウ</t>
    </rPh>
    <phoneticPr fontId="3"/>
  </si>
  <si>
    <t>測量希望の団体数</t>
    <rPh sb="0" eb="2">
      <t>ソクリョウ</t>
    </rPh>
    <rPh sb="2" eb="4">
      <t>キボウ</t>
    </rPh>
    <rPh sb="5" eb="7">
      <t>ダンタイ</t>
    </rPh>
    <rPh sb="7" eb="8">
      <t>スウ</t>
    </rPh>
    <phoneticPr fontId="3"/>
  </si>
  <si>
    <t>物品希望の団体数</t>
    <rPh sb="0" eb="2">
      <t>ブッピン</t>
    </rPh>
    <rPh sb="2" eb="4">
      <t>キボウ</t>
    </rPh>
    <rPh sb="5" eb="7">
      <t>ダンタイ</t>
    </rPh>
    <rPh sb="7" eb="8">
      <t>スウ</t>
    </rPh>
    <phoneticPr fontId="3"/>
  </si>
  <si>
    <t>測量・建設コンサルタントへの登録希望の有無</t>
    <rPh sb="0" eb="2">
      <t>ソクリョウ</t>
    </rPh>
    <rPh sb="3" eb="5">
      <t>ケンセツ</t>
    </rPh>
    <rPh sb="14" eb="16">
      <t>トウロク</t>
    </rPh>
    <rPh sb="16" eb="18">
      <t>キボウ</t>
    </rPh>
    <rPh sb="19" eb="21">
      <t>ウム</t>
    </rPh>
    <phoneticPr fontId="3"/>
  </si>
  <si>
    <t>物品・役務等への登録希望の有無</t>
    <rPh sb="0" eb="2">
      <t>ブッピン</t>
    </rPh>
    <rPh sb="3" eb="5">
      <t>エキム</t>
    </rPh>
    <rPh sb="5" eb="6">
      <t>トウ</t>
    </rPh>
    <rPh sb="8" eb="10">
      <t>トウロク</t>
    </rPh>
    <rPh sb="10" eb="12">
      <t>キボウ</t>
    </rPh>
    <rPh sb="13" eb="15">
      <t>ウム</t>
    </rPh>
    <phoneticPr fontId="3"/>
  </si>
  <si>
    <t>物品・役務等の登録区分</t>
    <rPh sb="0" eb="2">
      <t>ブッピン</t>
    </rPh>
    <rPh sb="3" eb="5">
      <t>エキム</t>
    </rPh>
    <rPh sb="5" eb="6">
      <t>トウ</t>
    </rPh>
    <rPh sb="7" eb="9">
      <t>トウロク</t>
    </rPh>
    <rPh sb="9" eb="11">
      <t>クブン</t>
    </rPh>
    <phoneticPr fontId="3"/>
  </si>
  <si>
    <t>フリガナ</t>
  </si>
  <si>
    <t>丁目番地</t>
    <rPh sb="0" eb="1">
      <t>チョウ</t>
    </rPh>
    <rPh sb="1" eb="2">
      <t>モク</t>
    </rPh>
    <rPh sb="2" eb="4">
      <t>バンチ</t>
    </rPh>
    <phoneticPr fontId="3"/>
  </si>
  <si>
    <t>方書</t>
    <rPh sb="0" eb="1">
      <t>ホウ</t>
    </rPh>
    <rPh sb="1" eb="2">
      <t>ショ</t>
    </rPh>
    <phoneticPr fontId="3"/>
  </si>
  <si>
    <t>会社支店名</t>
    <rPh sb="0" eb="2">
      <t>カイシャ</t>
    </rPh>
    <rPh sb="2" eb="5">
      <t>シテンメイ</t>
    </rPh>
    <phoneticPr fontId="3"/>
  </si>
  <si>
    <t>第一希望の業種</t>
    <rPh sb="0" eb="2">
      <t>ダイイチ</t>
    </rPh>
    <rPh sb="2" eb="4">
      <t>キボウ</t>
    </rPh>
    <rPh sb="5" eb="7">
      <t>ギョウシュ</t>
    </rPh>
    <phoneticPr fontId="3"/>
  </si>
  <si>
    <t>第一希望の許可区分</t>
    <rPh sb="0" eb="2">
      <t>ダイイチ</t>
    </rPh>
    <rPh sb="2" eb="4">
      <t>キボウ</t>
    </rPh>
    <rPh sb="5" eb="7">
      <t>キョカ</t>
    </rPh>
    <rPh sb="7" eb="9">
      <t>クブン</t>
    </rPh>
    <phoneticPr fontId="3"/>
  </si>
  <si>
    <t>第一希望業種の総合評価値（P)</t>
    <rPh sb="0" eb="2">
      <t>ダイイチ</t>
    </rPh>
    <rPh sb="2" eb="4">
      <t>キボウ</t>
    </rPh>
    <rPh sb="4" eb="6">
      <t>ギョウシュ</t>
    </rPh>
    <rPh sb="7" eb="9">
      <t>ソウゴウ</t>
    </rPh>
    <rPh sb="9" eb="11">
      <t>ヒョウカ</t>
    </rPh>
    <rPh sb="11" eb="12">
      <t>チ</t>
    </rPh>
    <phoneticPr fontId="3"/>
  </si>
  <si>
    <t>完成工事高</t>
    <rPh sb="0" eb="2">
      <t>カンセイ</t>
    </rPh>
    <rPh sb="2" eb="4">
      <t>コウジ</t>
    </rPh>
    <rPh sb="4" eb="5">
      <t>ダカ</t>
    </rPh>
    <phoneticPr fontId="3"/>
  </si>
  <si>
    <t>第二希望の業種</t>
    <rPh sb="0" eb="2">
      <t>ダイニ</t>
    </rPh>
    <rPh sb="2" eb="4">
      <t>キボウ</t>
    </rPh>
    <rPh sb="5" eb="7">
      <t>ギョウシュ</t>
    </rPh>
    <phoneticPr fontId="3"/>
  </si>
  <si>
    <t>第二希望の許可区分</t>
    <rPh sb="0" eb="2">
      <t>ダイニ</t>
    </rPh>
    <rPh sb="2" eb="4">
      <t>キボウ</t>
    </rPh>
    <rPh sb="5" eb="7">
      <t>キョカ</t>
    </rPh>
    <rPh sb="7" eb="9">
      <t>クブン</t>
    </rPh>
    <phoneticPr fontId="3"/>
  </si>
  <si>
    <t>第二希望業種の総合評価値（P)</t>
    <rPh sb="0" eb="2">
      <t>ダイニ</t>
    </rPh>
    <rPh sb="2" eb="4">
      <t>キボウ</t>
    </rPh>
    <rPh sb="4" eb="6">
      <t>ギョウシュ</t>
    </rPh>
    <rPh sb="7" eb="9">
      <t>ソウゴウ</t>
    </rPh>
    <rPh sb="9" eb="11">
      <t>ヒョウカ</t>
    </rPh>
    <rPh sb="11" eb="12">
      <t>チ</t>
    </rPh>
    <phoneticPr fontId="3"/>
  </si>
  <si>
    <t>第三希望の業種</t>
    <rPh sb="0" eb="1">
      <t>ダイ</t>
    </rPh>
    <rPh sb="1" eb="2">
      <t>サン</t>
    </rPh>
    <rPh sb="2" eb="4">
      <t>キボウ</t>
    </rPh>
    <rPh sb="5" eb="7">
      <t>ギョウシュ</t>
    </rPh>
    <phoneticPr fontId="3"/>
  </si>
  <si>
    <t>第三希望の許可区分</t>
    <rPh sb="0" eb="1">
      <t>ダイ</t>
    </rPh>
    <rPh sb="1" eb="2">
      <t>サン</t>
    </rPh>
    <rPh sb="2" eb="4">
      <t>キボウ</t>
    </rPh>
    <rPh sb="5" eb="7">
      <t>キョカ</t>
    </rPh>
    <rPh sb="7" eb="9">
      <t>クブン</t>
    </rPh>
    <phoneticPr fontId="3"/>
  </si>
  <si>
    <t>第三希望業種の総合評価値（P)</t>
    <rPh sb="0" eb="1">
      <t>ダイ</t>
    </rPh>
    <rPh sb="1" eb="2">
      <t>サン</t>
    </rPh>
    <rPh sb="2" eb="4">
      <t>キボウ</t>
    </rPh>
    <rPh sb="4" eb="6">
      <t>ギョウシュ</t>
    </rPh>
    <rPh sb="7" eb="9">
      <t>ソウゴウ</t>
    </rPh>
    <rPh sb="9" eb="11">
      <t>ヒョウカ</t>
    </rPh>
    <rPh sb="11" eb="12">
      <t>チ</t>
    </rPh>
    <phoneticPr fontId="3"/>
  </si>
  <si>
    <t xml:space="preserve">  </t>
  </si>
  <si>
    <t>希望の有無</t>
    <rPh sb="0" eb="2">
      <t>キボウ</t>
    </rPh>
    <rPh sb="3" eb="5">
      <t>ウム</t>
    </rPh>
    <phoneticPr fontId="3"/>
  </si>
  <si>
    <t>総合評価値（P)</t>
    <rPh sb="0" eb="2">
      <t>ソウゴウ</t>
    </rPh>
    <rPh sb="2" eb="4">
      <t>ヒョウカ</t>
    </rPh>
    <rPh sb="4" eb="5">
      <t>チ</t>
    </rPh>
    <phoneticPr fontId="3"/>
  </si>
  <si>
    <t>総合評価値（P)ＰＣ</t>
    <rPh sb="0" eb="2">
      <t>ソウゴウ</t>
    </rPh>
    <rPh sb="2" eb="4">
      <t>ヒョウカ</t>
    </rPh>
    <rPh sb="4" eb="5">
      <t>チ</t>
    </rPh>
    <phoneticPr fontId="3"/>
  </si>
  <si>
    <t>完成工事高ＰＣ</t>
    <rPh sb="0" eb="2">
      <t>カンセイ</t>
    </rPh>
    <rPh sb="2" eb="4">
      <t>コウジ</t>
    </rPh>
    <rPh sb="4" eb="5">
      <t>ダカ</t>
    </rPh>
    <phoneticPr fontId="3"/>
  </si>
  <si>
    <t>資本金</t>
  </si>
  <si>
    <t>自己資本金</t>
  </si>
  <si>
    <t>年間売上高</t>
  </si>
  <si>
    <t>連絡事項があればを記載してください。</t>
  </si>
  <si>
    <t>会社ＰＲ</t>
    <rPh sb="0" eb="2">
      <t>カイシャ</t>
    </rPh>
    <phoneticPr fontId="3"/>
  </si>
  <si>
    <t>建築関係建設コンサルタント</t>
    <rPh sb="0" eb="2">
      <t>ケンチク</t>
    </rPh>
    <rPh sb="2" eb="4">
      <t>カンケイ</t>
    </rPh>
    <rPh sb="4" eb="6">
      <t>ケンセツ</t>
    </rPh>
    <phoneticPr fontId="3"/>
  </si>
  <si>
    <t>土木関係建設コンサルタント</t>
    <rPh sb="0" eb="2">
      <t>ドボク</t>
    </rPh>
    <rPh sb="2" eb="4">
      <t>カンケイ</t>
    </rPh>
    <rPh sb="4" eb="6">
      <t>ケンセツ</t>
    </rPh>
    <phoneticPr fontId="3"/>
  </si>
  <si>
    <t>補償関係コンサルタント</t>
    <rPh sb="0" eb="2">
      <t>ホショウ</t>
    </rPh>
    <rPh sb="2" eb="4">
      <t>カンケイ</t>
    </rPh>
    <phoneticPr fontId="3"/>
  </si>
  <si>
    <t>物品等</t>
    <rPh sb="0" eb="2">
      <t>ブッピン</t>
    </rPh>
    <rPh sb="2" eb="3">
      <t>トウ</t>
    </rPh>
    <phoneticPr fontId="3"/>
  </si>
  <si>
    <t>役務の提供</t>
    <rPh sb="0" eb="2">
      <t>エキム</t>
    </rPh>
    <rPh sb="3" eb="5">
      <t>テイキョウ</t>
    </rPh>
    <phoneticPr fontId="3"/>
  </si>
  <si>
    <t>「有」又は「無」を記入</t>
    <rPh sb="1" eb="2">
      <t>ユウ</t>
    </rPh>
    <rPh sb="3" eb="4">
      <t>マタ</t>
    </rPh>
    <rPh sb="6" eb="7">
      <t>ム</t>
    </rPh>
    <rPh sb="9" eb="11">
      <t>キニュウ</t>
    </rPh>
    <phoneticPr fontId="3"/>
  </si>
  <si>
    <t>測量・建設コンサルタントへの登録希望の方は、主となる業種を１つ選択して下さい。</t>
    <rPh sb="0" eb="2">
      <t>ソクリョウ</t>
    </rPh>
    <rPh sb="3" eb="5">
      <t>ケンセツ</t>
    </rPh>
    <rPh sb="14" eb="16">
      <t>トウロク</t>
    </rPh>
    <rPh sb="16" eb="18">
      <t>キボウ</t>
    </rPh>
    <rPh sb="19" eb="20">
      <t>カタ</t>
    </rPh>
    <rPh sb="22" eb="23">
      <t>シュ</t>
    </rPh>
    <rPh sb="26" eb="28">
      <t>ギョウシュ</t>
    </rPh>
    <rPh sb="31" eb="33">
      <t>センタク</t>
    </rPh>
    <rPh sb="35" eb="36">
      <t>クダ</t>
    </rPh>
    <phoneticPr fontId="3"/>
  </si>
  <si>
    <t>都道府県名を入力</t>
    <rPh sb="0" eb="4">
      <t>トドウフケン</t>
    </rPh>
    <rPh sb="4" eb="5">
      <t>メイ</t>
    </rPh>
    <rPh sb="6" eb="8">
      <t>ニュウリョク</t>
    </rPh>
    <phoneticPr fontId="3"/>
  </si>
  <si>
    <t>市区又は郡町村名を記入</t>
    <rPh sb="0" eb="1">
      <t>シ</t>
    </rPh>
    <rPh sb="1" eb="2">
      <t>ク</t>
    </rPh>
    <rPh sb="2" eb="3">
      <t>マタ</t>
    </rPh>
    <rPh sb="4" eb="5">
      <t>グン</t>
    </rPh>
    <rPh sb="5" eb="6">
      <t>チョウ</t>
    </rPh>
    <rPh sb="6" eb="7">
      <t>ソン</t>
    </rPh>
    <rPh sb="7" eb="8">
      <t>メイ</t>
    </rPh>
    <rPh sb="9" eb="11">
      <t>キニュウ</t>
    </rPh>
    <phoneticPr fontId="3"/>
  </si>
  <si>
    <t>大字、小字、丁目番地を記入</t>
    <rPh sb="6" eb="7">
      <t>チョウ</t>
    </rPh>
    <rPh sb="7" eb="8">
      <t>メ</t>
    </rPh>
    <rPh sb="8" eb="10">
      <t>バンチ</t>
    </rPh>
    <rPh sb="11" eb="13">
      <t>キニュウ</t>
    </rPh>
    <phoneticPr fontId="3"/>
  </si>
  <si>
    <t>電話番号を入力（半角入力）</t>
    <rPh sb="0" eb="2">
      <t>デンワ</t>
    </rPh>
    <rPh sb="2" eb="4">
      <t>バンゴウ</t>
    </rPh>
    <rPh sb="5" eb="7">
      <t>ニュウリョク</t>
    </rPh>
    <rPh sb="8" eb="10">
      <t>ハンカク</t>
    </rPh>
    <rPh sb="10" eb="12">
      <t>ニュウリョク</t>
    </rPh>
    <phoneticPr fontId="3"/>
  </si>
  <si>
    <t>ＦＡＸ番号を入力（半角入力）</t>
    <rPh sb="3" eb="5">
      <t>バンゴウ</t>
    </rPh>
    <rPh sb="6" eb="8">
      <t>ニュウリョク</t>
    </rPh>
    <rPh sb="9" eb="11">
      <t>ハンカク</t>
    </rPh>
    <rPh sb="11" eb="13">
      <t>ニュウリョク</t>
    </rPh>
    <phoneticPr fontId="3"/>
  </si>
  <si>
    <t>丁目番地を入力</t>
    <rPh sb="0" eb="1">
      <t>チョウ</t>
    </rPh>
    <rPh sb="1" eb="2">
      <t>モク</t>
    </rPh>
    <rPh sb="2" eb="4">
      <t>バンチ</t>
    </rPh>
    <rPh sb="5" eb="7">
      <t>ニュウリョク</t>
    </rPh>
    <phoneticPr fontId="3"/>
  </si>
  <si>
    <t>電話番号入力（半角）</t>
    <rPh sb="0" eb="2">
      <t>デンワ</t>
    </rPh>
    <rPh sb="2" eb="4">
      <t>バンゴウ</t>
    </rPh>
    <rPh sb="4" eb="6">
      <t>ニュウリョク</t>
    </rPh>
    <rPh sb="7" eb="9">
      <t>ハンカク</t>
    </rPh>
    <phoneticPr fontId="3"/>
  </si>
  <si>
    <t>ＦＡＸ番号入力（半角）</t>
    <rPh sb="3" eb="5">
      <t>バンゴウ</t>
    </rPh>
    <rPh sb="5" eb="7">
      <t>ニュウリョク</t>
    </rPh>
    <rPh sb="8" eb="10">
      <t>ハンカク</t>
    </rPh>
    <phoneticPr fontId="3"/>
  </si>
  <si>
    <t>入札担当者の部署名を入力</t>
    <rPh sb="0" eb="2">
      <t>ニュウサツ</t>
    </rPh>
    <rPh sb="2" eb="5">
      <t>タントウシャ</t>
    </rPh>
    <rPh sb="6" eb="8">
      <t>ブショ</t>
    </rPh>
    <rPh sb="8" eb="9">
      <t>メイ</t>
    </rPh>
    <rPh sb="10" eb="12">
      <t>ニュウリョク</t>
    </rPh>
    <phoneticPr fontId="3"/>
  </si>
  <si>
    <t>該当する場合に○</t>
    <rPh sb="0" eb="2">
      <t>ガイトウ</t>
    </rPh>
    <rPh sb="4" eb="6">
      <t>バアイ</t>
    </rPh>
    <phoneticPr fontId="3"/>
  </si>
  <si>
    <t>〃</t>
  </si>
  <si>
    <t>「特定」又は「一般」の別を入力</t>
    <rPh sb="1" eb="3">
      <t>トクテイ</t>
    </rPh>
    <rPh sb="4" eb="5">
      <t>マタ</t>
    </rPh>
    <rPh sb="7" eb="9">
      <t>イッパン</t>
    </rPh>
    <rPh sb="11" eb="12">
      <t>ベツ</t>
    </rPh>
    <rPh sb="13" eb="15">
      <t>ニュウリョク</t>
    </rPh>
    <phoneticPr fontId="3"/>
  </si>
  <si>
    <t>大臣、知事の許可別を入力</t>
    <rPh sb="0" eb="2">
      <t>ダイジン</t>
    </rPh>
    <rPh sb="3" eb="5">
      <t>チジ</t>
    </rPh>
    <rPh sb="6" eb="8">
      <t>キョカ</t>
    </rPh>
    <rPh sb="8" eb="9">
      <t>ベツ</t>
    </rPh>
    <rPh sb="10" eb="12">
      <t>ニュウリョク</t>
    </rPh>
    <phoneticPr fontId="3"/>
  </si>
  <si>
    <t>㈱、㈲、その他の区分を入力</t>
    <rPh sb="6" eb="7">
      <t>タ</t>
    </rPh>
    <rPh sb="8" eb="10">
      <t>クブン</t>
    </rPh>
    <rPh sb="11" eb="13">
      <t>ニュウリョク</t>
    </rPh>
    <phoneticPr fontId="3"/>
  </si>
  <si>
    <t>経営規模等評定結果通知書・総合評定値通知書の各数値をご記入下さい｡</t>
  </si>
  <si>
    <t>登録番号を入力第○号</t>
    <rPh sb="0" eb="2">
      <t>トウロク</t>
    </rPh>
    <rPh sb="2" eb="4">
      <t>バンゴウ</t>
    </rPh>
    <rPh sb="5" eb="7">
      <t>ニュウリョク</t>
    </rPh>
    <rPh sb="7" eb="8">
      <t>ダイ</t>
    </rPh>
    <rPh sb="9" eb="10">
      <t>ゴウ</t>
    </rPh>
    <phoneticPr fontId="3"/>
  </si>
  <si>
    <t>資本金を入力</t>
    <rPh sb="0" eb="3">
      <t>シホンキン</t>
    </rPh>
    <rPh sb="4" eb="6">
      <t>ニュウリョク</t>
    </rPh>
    <phoneticPr fontId="3"/>
  </si>
  <si>
    <t>自己資本金を入力</t>
    <rPh sb="0" eb="2">
      <t>ジコ</t>
    </rPh>
    <rPh sb="2" eb="5">
      <t>シホンキン</t>
    </rPh>
    <rPh sb="6" eb="8">
      <t>ニュウリョク</t>
    </rPh>
    <phoneticPr fontId="3"/>
  </si>
  <si>
    <t>有り、なしを入力</t>
    <rPh sb="0" eb="1">
      <t>ア</t>
    </rPh>
    <rPh sb="6" eb="8">
      <t>ニュウリョク</t>
    </rPh>
    <phoneticPr fontId="3"/>
  </si>
  <si>
    <t>許認可の名称を記入</t>
    <rPh sb="0" eb="3">
      <t>キョニンカ</t>
    </rPh>
    <rPh sb="4" eb="6">
      <t>メイショウ</t>
    </rPh>
    <rPh sb="7" eb="9">
      <t>キニュウ</t>
    </rPh>
    <phoneticPr fontId="3"/>
  </si>
  <si>
    <t>有り、なしを入力</t>
    <phoneticPr fontId="3"/>
  </si>
  <si>
    <t>（正式な会社名は特殊文字である。等）</t>
  </si>
  <si>
    <t>地図の調製</t>
    <rPh sb="0" eb="2">
      <t>チズ</t>
    </rPh>
    <rPh sb="3" eb="5">
      <t>チョウセイ</t>
    </rPh>
    <phoneticPr fontId="3"/>
  </si>
  <si>
    <t>工事監理（建築）</t>
    <rPh sb="0" eb="2">
      <t>コウジ</t>
    </rPh>
    <rPh sb="2" eb="4">
      <t>カンリ</t>
    </rPh>
    <rPh sb="5" eb="7">
      <t>ケンチク</t>
    </rPh>
    <phoneticPr fontId="3"/>
  </si>
  <si>
    <t>工事監理（電気）</t>
    <rPh sb="0" eb="2">
      <t>コウジ</t>
    </rPh>
    <rPh sb="2" eb="4">
      <t>カンリ</t>
    </rPh>
    <rPh sb="5" eb="7">
      <t>デンキ</t>
    </rPh>
    <phoneticPr fontId="3"/>
  </si>
  <si>
    <t>河川・砂防及び海岸・海洋</t>
    <rPh sb="0" eb="2">
      <t>カセン</t>
    </rPh>
    <rPh sb="3" eb="5">
      <t>サボウ</t>
    </rPh>
    <rPh sb="5" eb="6">
      <t>オヨ</t>
    </rPh>
    <rPh sb="7" eb="9">
      <t>カイガン</t>
    </rPh>
    <rPh sb="10" eb="12">
      <t>カイヨウ</t>
    </rPh>
    <phoneticPr fontId="3"/>
  </si>
  <si>
    <t>施工計画･施工設備及び積算</t>
    <rPh sb="0" eb="2">
      <t>セコウ</t>
    </rPh>
    <rPh sb="2" eb="4">
      <t>ケイカク</t>
    </rPh>
    <rPh sb="5" eb="7">
      <t>セコウ</t>
    </rPh>
    <rPh sb="7" eb="9">
      <t>セツビ</t>
    </rPh>
    <rPh sb="9" eb="10">
      <t>オヨ</t>
    </rPh>
    <rPh sb="11" eb="13">
      <t>セキサン</t>
    </rPh>
    <phoneticPr fontId="3"/>
  </si>
  <si>
    <t>土地調査</t>
    <rPh sb="0" eb="1">
      <t>ツチ</t>
    </rPh>
    <rPh sb="1" eb="2">
      <t>チ</t>
    </rPh>
    <rPh sb="2" eb="4">
      <t>チョウサ</t>
    </rPh>
    <phoneticPr fontId="3"/>
  </si>
  <si>
    <t>登記手続等</t>
    <rPh sb="0" eb="2">
      <t>トウキ</t>
    </rPh>
    <rPh sb="2" eb="4">
      <t>テツヅキ</t>
    </rPh>
    <rPh sb="4" eb="5">
      <t>トウ</t>
    </rPh>
    <phoneticPr fontId="3"/>
  </si>
  <si>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</si>
  <si>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</si>
  <si>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</si>
  <si>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提出書類</t>
    <rPh sb="0" eb="2">
      <t>テイシュツ</t>
    </rPh>
    <rPh sb="2" eb="4">
      <t>ショルイ</t>
    </rPh>
    <phoneticPr fontId="3"/>
  </si>
  <si>
    <t>チェック内容</t>
    <rPh sb="4" eb="6">
      <t>ナイヨウ</t>
    </rPh>
    <phoneticPr fontId="3"/>
  </si>
  <si>
    <t>不備内容</t>
    <phoneticPr fontId="3"/>
  </si>
  <si>
    <t>・旧様式を使用していませんか？（今回の申請にあたり各団体のホームページから新たにダウンロードしましたか？）</t>
    <phoneticPr fontId="3"/>
  </si>
  <si>
    <t>・入力部分（エクセルシート中水色部分）に入力漏れはありませんか？</t>
    <phoneticPr fontId="3"/>
  </si>
  <si>
    <t>申請書</t>
    <phoneticPr fontId="3"/>
  </si>
  <si>
    <t>・登録区分（本社登録・委任登録）に誤りはありませんか？</t>
    <phoneticPr fontId="3"/>
  </si>
  <si>
    <t>営業所一覧表</t>
    <phoneticPr fontId="3"/>
  </si>
  <si>
    <t>・委任先に誤りはありませんか？</t>
    <phoneticPr fontId="3"/>
  </si>
  <si>
    <t>・本社、委任登録店以外の支店、営業所等の入力も必要です。各支店、営業所等の入力漏れはありませんか？</t>
    <phoneticPr fontId="3"/>
  </si>
  <si>
    <t>委任状（委任登録の場合）</t>
    <phoneticPr fontId="3"/>
  </si>
  <si>
    <t>使用印鑑届</t>
    <phoneticPr fontId="3"/>
  </si>
  <si>
    <t>・実印は印鑑証明書と一致していますか？</t>
    <phoneticPr fontId="3"/>
  </si>
  <si>
    <t>・許可書の有効期限は切れていませんか？</t>
    <phoneticPr fontId="3"/>
  </si>
  <si>
    <t>6-2</t>
  </si>
  <si>
    <t>6-3</t>
  </si>
  <si>
    <t>厚生年金
保険</t>
    <rPh sb="0" eb="2">
      <t>コウセイ</t>
    </rPh>
    <rPh sb="2" eb="4">
      <t>ネンキン</t>
    </rPh>
    <rPh sb="5" eb="7">
      <t>ホケン</t>
    </rPh>
    <phoneticPr fontId="3"/>
  </si>
  <si>
    <t>8-2</t>
    <phoneticPr fontId="2"/>
  </si>
  <si>
    <t>8-3</t>
    <phoneticPr fontId="2"/>
  </si>
  <si>
    <t>8-4</t>
    <phoneticPr fontId="2"/>
  </si>
  <si>
    <t>9-1</t>
    <phoneticPr fontId="3"/>
  </si>
  <si>
    <t>9-2</t>
    <phoneticPr fontId="2"/>
  </si>
  <si>
    <t>9-4</t>
    <phoneticPr fontId="2"/>
  </si>
  <si>
    <t>9-3</t>
    <phoneticPr fontId="2"/>
  </si>
  <si>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</si>
  <si>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</si>
  <si>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</si>
  <si>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</si>
  <si>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</si>
  <si>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</si>
  <si>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</si>
  <si>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</si>
  <si>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</si>
  <si>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</si>
  <si>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</si>
  <si>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</si>
  <si>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</si>
  <si>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</si>
  <si>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</si>
  <si>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</si>
  <si>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</si>
  <si>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</si>
  <si>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</si>
  <si>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</si>
  <si>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</si>
  <si>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</si>
  <si>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</si>
  <si>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</si>
  <si>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</si>
  <si>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</si>
  <si>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</si>
  <si>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</si>
  <si>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</si>
  <si>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</si>
  <si>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</si>
  <si>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</si>
  <si>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</si>
  <si>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</si>
  <si>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</si>
  <si>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</si>
  <si>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</si>
  <si>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</si>
  <si>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</si>
  <si>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</si>
  <si>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</si>
  <si>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</si>
  <si>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</si>
  <si>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</si>
  <si>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</si>
  <si>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</si>
  <si>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</si>
  <si>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</si>
  <si>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10-1</t>
    <phoneticPr fontId="3"/>
  </si>
  <si>
    <t>10-2</t>
    <phoneticPr fontId="2"/>
  </si>
  <si>
    <t>10-6</t>
  </si>
  <si>
    <t>10-7</t>
  </si>
  <si>
    <t>10-8</t>
  </si>
  <si>
    <t>10-9</t>
  </si>
  <si>
    <t>10-10</t>
  </si>
  <si>
    <t>11-1</t>
    <phoneticPr fontId="3"/>
  </si>
  <si>
    <t>11-2</t>
  </si>
  <si>
    <t>11-3</t>
  </si>
  <si>
    <t>11-4</t>
  </si>
  <si>
    <t>11-5</t>
  </si>
  <si>
    <t>法人番号</t>
    <rPh sb="0" eb="2">
      <t>ホウジン</t>
    </rPh>
    <rPh sb="2" eb="4">
      <t>バンゴウ</t>
    </rPh>
    <phoneticPr fontId="2"/>
  </si>
  <si>
    <t>6-4</t>
    <phoneticPr fontId="2"/>
  </si>
  <si>
    <t>本社の法人番号</t>
    <rPh sb="0" eb="2">
      <t>ホンシャ</t>
    </rPh>
    <rPh sb="3" eb="5">
      <t>ホウジン</t>
    </rPh>
    <rPh sb="5" eb="7">
      <t>バンゴウ</t>
    </rPh>
    <phoneticPr fontId="2"/>
  </si>
  <si>
    <t>半角数字13ケタで入力
※法人番号のない事業所等は入力不要</t>
    <rPh sb="0" eb="2">
      <t>ハンカク</t>
    </rPh>
    <rPh sb="2" eb="4">
      <t>スウジ</t>
    </rPh>
    <rPh sb="9" eb="11">
      <t>ニュウリョク</t>
    </rPh>
    <rPh sb="13" eb="15">
      <t>ホウジン</t>
    </rPh>
    <rPh sb="15" eb="17">
      <t>バンゴウ</t>
    </rPh>
    <rPh sb="20" eb="23">
      <t>ジギョウショ</t>
    </rPh>
    <rPh sb="23" eb="24">
      <t>ナド</t>
    </rPh>
    <rPh sb="25" eb="27">
      <t>ニュウリョク</t>
    </rPh>
    <rPh sb="27" eb="29">
      <t>フヨウ</t>
    </rPh>
    <phoneticPr fontId="2"/>
  </si>
  <si>
    <t>必須</t>
    <phoneticPr fontId="2"/>
  </si>
  <si>
    <t>また、将来においても、該当することのないことを誓約します。</t>
    <rPh sb="3" eb="5">
      <t>ショウライ</t>
    </rPh>
    <rPh sb="11" eb="13">
      <t>ガイトウ</t>
    </rPh>
    <rPh sb="23" eb="25">
      <t>セイヤク</t>
    </rPh>
    <phoneticPr fontId="2"/>
  </si>
  <si>
    <t>誓　　約　　書</t>
    <rPh sb="0" eb="1">
      <t>チカイ</t>
    </rPh>
    <rPh sb="3" eb="4">
      <t>ヤク</t>
    </rPh>
    <rPh sb="6" eb="7">
      <t>ショ</t>
    </rPh>
    <phoneticPr fontId="3"/>
  </si>
  <si>
    <t>法人番号</t>
    <rPh sb="0" eb="2">
      <t>ホウジン</t>
    </rPh>
    <rPh sb="2" eb="4">
      <t>バンゴウ</t>
    </rPh>
    <phoneticPr fontId="2"/>
  </si>
  <si>
    <t>大和町</t>
    <phoneticPr fontId="3"/>
  </si>
  <si>
    <t>大郷町</t>
    <phoneticPr fontId="3"/>
  </si>
  <si>
    <t>富谷市</t>
    <rPh sb="2" eb="3">
      <t>シ</t>
    </rPh>
    <phoneticPr fontId="2"/>
  </si>
  <si>
    <t>法人番号</t>
    <phoneticPr fontId="2"/>
  </si>
  <si>
    <t>本社の
法人番号</t>
    <rPh sb="0" eb="2">
      <t>ホンシャ</t>
    </rPh>
    <phoneticPr fontId="2"/>
  </si>
  <si>
    <t>誓約書</t>
    <rPh sb="0" eb="3">
      <t>セイヤクショ</t>
    </rPh>
    <phoneticPr fontId="3"/>
  </si>
  <si>
    <t>申請様式
エクセルデータ</t>
    <rPh sb="0" eb="2">
      <t>シンセイ</t>
    </rPh>
    <phoneticPr fontId="3"/>
  </si>
  <si>
    <t>業者カード</t>
    <phoneticPr fontId="2"/>
  </si>
  <si>
    <t>・業者カードの代理人（受任者）欄、申請書の登録区分欄、営業所一覧の委任先欄との整合はとれていますか？</t>
    <phoneticPr fontId="3"/>
  </si>
  <si>
    <t>・業者カードの申請区分に○をした業種のうち、法律上必要な許可書の添付漏れはありませんか？</t>
    <phoneticPr fontId="3"/>
  </si>
  <si>
    <t>・記入漏れはありませんか？（直近２年分、金額・民間or官公庁の実績等）</t>
    <rPh sb="14" eb="16">
      <t>チョッキン</t>
    </rPh>
    <rPh sb="17" eb="18">
      <t>ネン</t>
    </rPh>
    <rPh sb="18" eb="19">
      <t>ブン</t>
    </rPh>
    <phoneticPr fontId="3"/>
  </si>
  <si>
    <t>営業実績調書（任意様式可）</t>
    <rPh sb="0" eb="2">
      <t>エイギョウ</t>
    </rPh>
    <rPh sb="2" eb="4">
      <t>ジッセキ</t>
    </rPh>
    <rPh sb="4" eb="6">
      <t>チョウショ</t>
    </rPh>
    <rPh sb="7" eb="9">
      <t>ニンイ</t>
    </rPh>
    <rPh sb="9" eb="11">
      <t>ヨウシキ</t>
    </rPh>
    <rPh sb="11" eb="12">
      <t>カ</t>
    </rPh>
    <phoneticPr fontId="3"/>
  </si>
  <si>
    <t>010_土木一式</t>
    <rPh sb="4" eb="6">
      <t>ドボク</t>
    </rPh>
    <rPh sb="6" eb="8">
      <t>イッシキ</t>
    </rPh>
    <phoneticPr fontId="2"/>
  </si>
  <si>
    <t>完成工事高
（千円）</t>
    <rPh sb="0" eb="2">
      <t>カンセイ</t>
    </rPh>
    <rPh sb="2" eb="4">
      <t>コウジ</t>
    </rPh>
    <rPh sb="4" eb="5">
      <t>ダカ</t>
    </rPh>
    <rPh sb="7" eb="9">
      <t>センエン</t>
    </rPh>
    <phoneticPr fontId="3"/>
  </si>
  <si>
    <t>１級
技術者</t>
    <rPh sb="1" eb="2">
      <t>キュウ</t>
    </rPh>
    <rPh sb="3" eb="6">
      <t>ギジュツシャ</t>
    </rPh>
    <phoneticPr fontId="2"/>
  </si>
  <si>
    <t>経営事項審査から転記</t>
    <phoneticPr fontId="2"/>
  </si>
  <si>
    <t>011_プレストレストコンクリート</t>
    <phoneticPr fontId="2"/>
  </si>
  <si>
    <t>020_建築一式</t>
    <rPh sb="4" eb="6">
      <t>ケンチク</t>
    </rPh>
    <rPh sb="6" eb="8">
      <t>イッシキ</t>
    </rPh>
    <phoneticPr fontId="2"/>
  </si>
  <si>
    <t>030_大工</t>
    <rPh sb="4" eb="6">
      <t>ダイク</t>
    </rPh>
    <phoneticPr fontId="2"/>
  </si>
  <si>
    <t>040_左官</t>
    <rPh sb="4" eb="6">
      <t>サカン</t>
    </rPh>
    <phoneticPr fontId="2"/>
  </si>
  <si>
    <t>050_とび・土工・コンクリート</t>
    <rPh sb="7" eb="8">
      <t>ツチ</t>
    </rPh>
    <rPh sb="8" eb="9">
      <t>コウ</t>
    </rPh>
    <phoneticPr fontId="2"/>
  </si>
  <si>
    <t>051_法面処理</t>
    <rPh sb="4" eb="6">
      <t>ノリメン</t>
    </rPh>
    <rPh sb="6" eb="8">
      <t>ショリ</t>
    </rPh>
    <phoneticPr fontId="2"/>
  </si>
  <si>
    <t>060_石</t>
    <rPh sb="4" eb="5">
      <t>イシ</t>
    </rPh>
    <phoneticPr fontId="2"/>
  </si>
  <si>
    <t>070_屋根</t>
    <rPh sb="4" eb="6">
      <t>ヤネ</t>
    </rPh>
    <phoneticPr fontId="2"/>
  </si>
  <si>
    <t>080_電気</t>
    <rPh sb="4" eb="6">
      <t>デンキ</t>
    </rPh>
    <phoneticPr fontId="2"/>
  </si>
  <si>
    <t>120_鉄筋</t>
    <rPh sb="4" eb="6">
      <t>テッキン</t>
    </rPh>
    <phoneticPr fontId="2"/>
  </si>
  <si>
    <t>140_しゅんせつ</t>
    <phoneticPr fontId="2"/>
  </si>
  <si>
    <t>150_板金</t>
    <rPh sb="4" eb="6">
      <t>バンキン</t>
    </rPh>
    <phoneticPr fontId="2"/>
  </si>
  <si>
    <t>160_ガラス</t>
    <phoneticPr fontId="2"/>
  </si>
  <si>
    <t>170_塗装</t>
    <rPh sb="4" eb="6">
      <t>トソウ</t>
    </rPh>
    <phoneticPr fontId="2"/>
  </si>
  <si>
    <t>180_防水</t>
    <rPh sb="4" eb="6">
      <t>ボウスイ</t>
    </rPh>
    <phoneticPr fontId="2"/>
  </si>
  <si>
    <t>190_内装仕上</t>
    <rPh sb="4" eb="6">
      <t>ナイソウ</t>
    </rPh>
    <rPh sb="6" eb="8">
      <t>シア</t>
    </rPh>
    <phoneticPr fontId="2"/>
  </si>
  <si>
    <t>200_機械器具設置</t>
    <rPh sb="4" eb="6">
      <t>キカイ</t>
    </rPh>
    <rPh sb="6" eb="8">
      <t>キグ</t>
    </rPh>
    <rPh sb="8" eb="10">
      <t>セッチ</t>
    </rPh>
    <phoneticPr fontId="2"/>
  </si>
  <si>
    <t>210_熱絶縁</t>
    <rPh sb="4" eb="5">
      <t>ネツ</t>
    </rPh>
    <rPh sb="5" eb="7">
      <t>ゼツエン</t>
    </rPh>
    <phoneticPr fontId="2"/>
  </si>
  <si>
    <t>220_電気通信</t>
    <rPh sb="4" eb="6">
      <t>デンキ</t>
    </rPh>
    <rPh sb="6" eb="8">
      <t>ツウシン</t>
    </rPh>
    <phoneticPr fontId="2"/>
  </si>
  <si>
    <t>230_造園</t>
    <rPh sb="4" eb="6">
      <t>ゾウエン</t>
    </rPh>
    <phoneticPr fontId="2"/>
  </si>
  <si>
    <t>240_さく井</t>
    <rPh sb="6" eb="7">
      <t>イ</t>
    </rPh>
    <phoneticPr fontId="2"/>
  </si>
  <si>
    <t>250_建具</t>
    <rPh sb="4" eb="6">
      <t>タテグ</t>
    </rPh>
    <phoneticPr fontId="2"/>
  </si>
  <si>
    <t>260_水道施設</t>
    <rPh sb="4" eb="6">
      <t>スイドウ</t>
    </rPh>
    <rPh sb="6" eb="8">
      <t>シセツ</t>
    </rPh>
    <phoneticPr fontId="2"/>
  </si>
  <si>
    <t>270_消防施設</t>
    <rPh sb="4" eb="6">
      <t>ショウボウ</t>
    </rPh>
    <rPh sb="6" eb="8">
      <t>シセツ</t>
    </rPh>
    <phoneticPr fontId="2"/>
  </si>
  <si>
    <t>280_清掃施設</t>
    <rPh sb="4" eb="6">
      <t>セイソウ</t>
    </rPh>
    <rPh sb="6" eb="8">
      <t>シセツ</t>
    </rPh>
    <phoneticPr fontId="2"/>
  </si>
  <si>
    <t>290_解体</t>
    <rPh sb="4" eb="6">
      <t>カイタイ</t>
    </rPh>
    <phoneticPr fontId="2"/>
  </si>
  <si>
    <t>その他</t>
    <rPh sb="2" eb="3">
      <t>タ</t>
    </rPh>
    <phoneticPr fontId="2"/>
  </si>
  <si>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</si>
  <si>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</si>
  <si>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</si>
  <si>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</si>
  <si>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</si>
  <si>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</si>
  <si>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</si>
  <si>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</si>
  <si>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</si>
  <si>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</si>
  <si>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</si>
  <si>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</si>
  <si>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</si>
  <si>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</si>
  <si>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</si>
  <si>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</si>
  <si>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</si>
  <si>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</si>
  <si>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</si>
  <si>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</si>
  <si>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</si>
  <si>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</si>
  <si>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</si>
  <si>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</si>
  <si>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</si>
  <si>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</si>
  <si>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</si>
  <si>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</si>
  <si>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</si>
  <si>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</si>
  <si>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</si>
  <si>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</si>
  <si>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</si>
  <si>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</si>
  <si>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</si>
  <si>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</si>
  <si>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</si>
  <si>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</si>
  <si>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</si>
  <si>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</si>
  <si>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</si>
  <si>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</si>
  <si>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</si>
  <si>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</si>
  <si>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</si>
  <si>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</si>
  <si>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</si>
  <si>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</si>
  <si>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</si>
  <si>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</si>
  <si>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</si>
  <si>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</si>
  <si>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</si>
  <si>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</si>
  <si>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</si>
  <si>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</si>
  <si>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</si>
  <si>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</si>
  <si>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</si>
  <si>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</si>
  <si>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</si>
  <si>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</si>
  <si>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</si>
  <si>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</si>
  <si>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</si>
  <si>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</si>
  <si>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</si>
  <si>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</si>
  <si>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</si>
  <si>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</si>
  <si>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</si>
  <si>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</si>
  <si>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</si>
  <si>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</si>
  <si>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</si>
  <si>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</si>
  <si>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</si>
  <si>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</si>
  <si>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</si>
  <si>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</si>
  <si>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</si>
  <si>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</si>
  <si>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</si>
  <si>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</si>
  <si>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</si>
  <si>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</si>
  <si>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</si>
  <si>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</si>
  <si>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</si>
  <si>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</si>
  <si>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</si>
  <si>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</si>
  <si>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</si>
  <si>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</si>
  <si>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</si>
  <si>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</si>
  <si>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</si>
  <si>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</si>
  <si>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</si>
  <si>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</si>
  <si>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</si>
  <si>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</si>
  <si>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</si>
  <si>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</si>
  <si>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</si>
  <si>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</si>
  <si>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</si>
  <si>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</si>
  <si>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</si>
  <si>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</si>
  <si>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</si>
  <si>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</si>
  <si>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</si>
  <si>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</si>
  <si>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</si>
  <si>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</si>
  <si>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</si>
  <si>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</si>
  <si>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</si>
  <si>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</si>
  <si>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</si>
  <si>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</si>
  <si>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</si>
  <si>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</si>
  <si>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</si>
  <si>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</si>
  <si>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</si>
  <si>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</si>
  <si>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</si>
  <si>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半角数字13ケタで入力
※法人番号のない事業所等は入力不要</t>
    <phoneticPr fontId="2"/>
  </si>
  <si>
    <t>資格審査チェック表　＜物品・役務＞</t>
    <rPh sb="11" eb="13">
      <t>ブッピン</t>
    </rPh>
    <rPh sb="14" eb="16">
      <t>エキム</t>
    </rPh>
    <phoneticPr fontId="3"/>
  </si>
  <si>
    <t>090_管</t>
    <rPh sb="4" eb="5">
      <t>カン</t>
    </rPh>
    <phoneticPr fontId="2"/>
  </si>
  <si>
    <t>100_タイル・れんが・ブロック</t>
    <phoneticPr fontId="2"/>
  </si>
  <si>
    <t>110_鋼構造物</t>
    <rPh sb="4" eb="5">
      <t>ハガネ</t>
    </rPh>
    <rPh sb="5" eb="8">
      <t>コウゾウブツ</t>
    </rPh>
    <phoneticPr fontId="2"/>
  </si>
  <si>
    <t>111_鋼橋上部</t>
    <rPh sb="5" eb="6">
      <t>ハシ</t>
    </rPh>
    <rPh sb="6" eb="8">
      <t>ジョウブ</t>
    </rPh>
    <phoneticPr fontId="2"/>
  </si>
  <si>
    <t>・申請日から３か月以内のものですか？
・個人の場合、身分証明書（写し可）を提出してください。</t>
    <rPh sb="20" eb="22">
      <t>コジン</t>
    </rPh>
    <rPh sb="23" eb="25">
      <t>バアイ</t>
    </rPh>
    <rPh sb="32" eb="33">
      <t>ウツ</t>
    </rPh>
    <rPh sb="34" eb="35">
      <t>カ</t>
    </rPh>
    <rPh sb="37" eb="39">
      <t>テイシュツ</t>
    </rPh>
    <phoneticPr fontId="2"/>
  </si>
  <si>
    <t>申請する日付を記載して下さい。</t>
    <rPh sb="0" eb="2">
      <t>シンセイ</t>
    </rPh>
    <rPh sb="4" eb="6">
      <t>ヒヅケ</t>
    </rPh>
    <rPh sb="7" eb="9">
      <t>キサイ</t>
    </rPh>
    <rPh sb="11" eb="12">
      <t>クダ</t>
    </rPh>
    <phoneticPr fontId="3"/>
  </si>
  <si>
    <t>建設業29種から選択・例「土木一式」</t>
    <rPh sb="0" eb="3">
      <t>ケンセツギョウ</t>
    </rPh>
    <rPh sb="5" eb="6">
      <t>シュ</t>
    </rPh>
    <rPh sb="8" eb="10">
      <t>センタク</t>
    </rPh>
    <rPh sb="11" eb="12">
      <t>レイ</t>
    </rPh>
    <rPh sb="13" eb="15">
      <t>ドボク</t>
    </rPh>
    <rPh sb="15" eb="17">
      <t>イッシキ</t>
    </rPh>
    <phoneticPr fontId="3"/>
  </si>
  <si>
    <t>連絡事項があれば記載してください。
（正式な会社名は特殊文字である。合併により会社名を変更した。等）</t>
    <rPh sb="0" eb="2">
      <t>レンラク</t>
    </rPh>
    <rPh sb="2" eb="4">
      <t>ジコウ</t>
    </rPh>
    <rPh sb="8" eb="10">
      <t>キサイ</t>
    </rPh>
    <rPh sb="19" eb="21">
      <t>セイシキ</t>
    </rPh>
    <rPh sb="22" eb="25">
      <t>カイシャメイ</t>
    </rPh>
    <rPh sb="26" eb="28">
      <t>トクシュ</t>
    </rPh>
    <rPh sb="28" eb="30">
      <t>モジ</t>
    </rPh>
    <rPh sb="34" eb="36">
      <t>ガッペイ</t>
    </rPh>
    <rPh sb="39" eb="42">
      <t>カイシャメイ</t>
    </rPh>
    <rPh sb="43" eb="45">
      <t>ヘンコウ</t>
    </rPh>
    <rPh sb="48" eb="49">
      <t>トウ</t>
    </rPh>
    <phoneticPr fontId="3"/>
  </si>
  <si>
    <r>
      <t>建設業</t>
    </r>
    <r>
      <rPr>
        <b/>
        <sz val="11"/>
        <color theme="1"/>
        <rFont val="ＭＳ Ｐゴシック"/>
        <family val="3"/>
        <charset val="128"/>
      </rPr>
      <t>29</t>
    </r>
    <r>
      <rPr>
        <sz val="11"/>
        <color theme="1"/>
        <rFont val="ＭＳ Ｐゴシック"/>
        <family val="3"/>
        <charset val="128"/>
      </rPr>
      <t>種から選択・例「土木一式」</t>
    </r>
    <rPh sb="0" eb="3">
      <t>ケンセツギョウ</t>
    </rPh>
    <rPh sb="5" eb="6">
      <t>シュ</t>
    </rPh>
    <rPh sb="8" eb="10">
      <t>センタク</t>
    </rPh>
    <rPh sb="11" eb="12">
      <t>レイ</t>
    </rPh>
    <rPh sb="13" eb="15">
      <t>ドボク</t>
    </rPh>
    <rPh sb="15" eb="17">
      <t>イッシキ</t>
    </rPh>
    <phoneticPr fontId="3"/>
  </si>
  <si>
    <t>総従業員数</t>
    <rPh sb="0" eb="1">
      <t>ソウ</t>
    </rPh>
    <rPh sb="1" eb="4">
      <t>ジュウギョウイン</t>
    </rPh>
    <rPh sb="4" eb="5">
      <t>スウ</t>
    </rPh>
    <phoneticPr fontId="3"/>
  </si>
  <si>
    <t>本社に勤務する従業員数</t>
    <rPh sb="0" eb="2">
      <t>ホンシャ</t>
    </rPh>
    <rPh sb="3" eb="5">
      <t>キンム</t>
    </rPh>
    <rPh sb="7" eb="10">
      <t>ジュウギョウイン</t>
    </rPh>
    <rPh sb="10" eb="11">
      <t>スウ</t>
    </rPh>
    <phoneticPr fontId="3"/>
  </si>
  <si>
    <t>支店等の総従業員数</t>
    <rPh sb="0" eb="2">
      <t>シテン</t>
    </rPh>
    <rPh sb="2" eb="3">
      <t>トウ</t>
    </rPh>
    <rPh sb="4" eb="5">
      <t>ソウ</t>
    </rPh>
    <rPh sb="5" eb="8">
      <t>ジュウギョウイン</t>
    </rPh>
    <rPh sb="8" eb="9">
      <t>スウ</t>
    </rPh>
    <phoneticPr fontId="3"/>
  </si>
  <si>
    <t>受任する支店等に勤務する従業員数</t>
    <rPh sb="0" eb="2">
      <t>ジュニン</t>
    </rPh>
    <rPh sb="4" eb="6">
      <t>シテン</t>
    </rPh>
    <rPh sb="6" eb="7">
      <t>トウ</t>
    </rPh>
    <rPh sb="8" eb="10">
      <t>キンム</t>
    </rPh>
    <rPh sb="12" eb="15">
      <t>ジュウギョウイン</t>
    </rPh>
    <rPh sb="15" eb="16">
      <t>スウ</t>
    </rPh>
    <phoneticPr fontId="3"/>
  </si>
  <si>
    <t>技術職員数（1級）</t>
    <rPh sb="0" eb="2">
      <t>ギジュツ</t>
    </rPh>
    <rPh sb="2" eb="4">
      <t>ショクイン</t>
    </rPh>
    <rPh sb="4" eb="5">
      <t>スウ</t>
    </rPh>
    <rPh sb="7" eb="8">
      <t>キュウ</t>
    </rPh>
    <phoneticPr fontId="3"/>
  </si>
  <si>
    <t>技術職員数（2級）</t>
    <rPh sb="0" eb="2">
      <t>ギジュツ</t>
    </rPh>
    <rPh sb="2" eb="4">
      <t>ショクイン</t>
    </rPh>
    <rPh sb="4" eb="5">
      <t>スウ</t>
    </rPh>
    <rPh sb="7" eb="8">
      <t>キュウ</t>
    </rPh>
    <phoneticPr fontId="3"/>
  </si>
  <si>
    <t>技術職員数（その他）</t>
    <rPh sb="0" eb="2">
      <t>ギジュツ</t>
    </rPh>
    <rPh sb="2" eb="4">
      <t>ショクイン</t>
    </rPh>
    <rPh sb="4" eb="5">
      <t>スウ</t>
    </rPh>
    <rPh sb="8" eb="9">
      <t>タ</t>
    </rPh>
    <phoneticPr fontId="3"/>
  </si>
  <si>
    <t>経営規模等評定結果通知書・総合評定値通知書の各数値を転記（単位　人）</t>
    <rPh sb="26" eb="28">
      <t>テンキ</t>
    </rPh>
    <rPh sb="32" eb="33">
      <t>ニン</t>
    </rPh>
    <phoneticPr fontId="3"/>
  </si>
  <si>
    <t>建設従事職員数を入力（単位　人）</t>
    <rPh sb="0" eb="2">
      <t>ケンセツ</t>
    </rPh>
    <rPh sb="2" eb="4">
      <t>ジュウジ</t>
    </rPh>
    <rPh sb="4" eb="7">
      <t>ショクインスウ</t>
    </rPh>
    <rPh sb="8" eb="10">
      <t>ニュウリョク</t>
    </rPh>
    <phoneticPr fontId="3"/>
  </si>
  <si>
    <t>従業員数</t>
    <phoneticPr fontId="2"/>
  </si>
  <si>
    <t>技術系</t>
    <phoneticPr fontId="2"/>
  </si>
  <si>
    <t>事務系</t>
    <phoneticPr fontId="2"/>
  </si>
  <si>
    <t>合計</t>
    <rPh sb="0" eb="2">
      <t>ゴウケイ</t>
    </rPh>
    <phoneticPr fontId="2"/>
  </si>
  <si>
    <t>自動入力</t>
    <rPh sb="0" eb="2">
      <t>ジドウ</t>
    </rPh>
    <rPh sb="2" eb="4">
      <t>ニュウリョク</t>
    </rPh>
    <phoneticPr fontId="2"/>
  </si>
  <si>
    <t>人数を入力（単位　人）</t>
    <rPh sb="0" eb="1">
      <t>ニン</t>
    </rPh>
    <rPh sb="1" eb="2">
      <t>スウ</t>
    </rPh>
    <phoneticPr fontId="2"/>
  </si>
  <si>
    <t>技術系</t>
    <rPh sb="0" eb="2">
      <t>ギジュツ</t>
    </rPh>
    <rPh sb="2" eb="3">
      <t>ケイ</t>
    </rPh>
    <phoneticPr fontId="3"/>
  </si>
  <si>
    <t>事務系</t>
    <rPh sb="0" eb="2">
      <t>ジム</t>
    </rPh>
    <rPh sb="2" eb="3">
      <t>ケイ</t>
    </rPh>
    <phoneticPr fontId="3"/>
  </si>
  <si>
    <t>人数を入力（単位　人）</t>
    <rPh sb="0" eb="2">
      <t>ニンズウ</t>
    </rPh>
    <rPh sb="3" eb="5">
      <t>ニュウリョク</t>
    </rPh>
    <phoneticPr fontId="3"/>
  </si>
  <si>
    <t>流動試算を入力（単位　千円）</t>
    <rPh sb="0" eb="2">
      <t>リュウドウ</t>
    </rPh>
    <rPh sb="2" eb="4">
      <t>シサン</t>
    </rPh>
    <rPh sb="5" eb="7">
      <t>ニュウリョク</t>
    </rPh>
    <rPh sb="8" eb="10">
      <t>タンイ</t>
    </rPh>
    <rPh sb="11" eb="13">
      <t>センエン</t>
    </rPh>
    <phoneticPr fontId="3"/>
  </si>
  <si>
    <t>自己資本額</t>
    <rPh sb="4" eb="5">
      <t>ガク</t>
    </rPh>
    <phoneticPr fontId="3"/>
  </si>
  <si>
    <t>営業
年数</t>
    <rPh sb="0" eb="2">
      <t>エイギョウ</t>
    </rPh>
    <rPh sb="3" eb="5">
      <t>ネンスウ</t>
    </rPh>
    <phoneticPr fontId="3"/>
  </si>
  <si>
    <t>総従業員数</t>
    <rPh sb="0" eb="1">
      <t>ソウ</t>
    </rPh>
    <phoneticPr fontId="3"/>
  </si>
  <si>
    <t>支店等の総従業員数</t>
    <rPh sb="0" eb="2">
      <t>シテン</t>
    </rPh>
    <rPh sb="2" eb="3">
      <t>トウ</t>
    </rPh>
    <rPh sb="4" eb="5">
      <t>ソウ</t>
    </rPh>
    <phoneticPr fontId="3"/>
  </si>
  <si>
    <t>従業員数</t>
    <phoneticPr fontId="3"/>
  </si>
  <si>
    <t>建設業に従事している従業員数を入力</t>
    <rPh sb="0" eb="3">
      <t>ケンセツギョウ</t>
    </rPh>
    <rPh sb="4" eb="6">
      <t>ジュウジ</t>
    </rPh>
    <rPh sb="15" eb="17">
      <t>ニュウリョク</t>
    </rPh>
    <phoneticPr fontId="3"/>
  </si>
  <si>
    <t>建設に従事する従業員数を記入</t>
    <rPh sb="0" eb="2">
      <t>ケンセツ</t>
    </rPh>
    <rPh sb="3" eb="5">
      <t>ジュウジ</t>
    </rPh>
    <rPh sb="12" eb="14">
      <t>キニュウ</t>
    </rPh>
    <phoneticPr fontId="3"/>
  </si>
  <si>
    <t>6　  上記各号に関し、復代理人を選任及び解任すること。</t>
    <phoneticPr fontId="3"/>
  </si>
  <si>
    <t>有資格
状況</t>
    <rPh sb="0" eb="1">
      <t>ユウ</t>
    </rPh>
    <rPh sb="1" eb="3">
      <t>シカク</t>
    </rPh>
    <rPh sb="4" eb="6">
      <t>ジョウキョウ</t>
    </rPh>
    <phoneticPr fontId="3"/>
  </si>
  <si>
    <t>建設業
許可</t>
    <rPh sb="0" eb="3">
      <t>ケンセツギョウ</t>
    </rPh>
    <rPh sb="4" eb="6">
      <t>キョカ</t>
    </rPh>
    <phoneticPr fontId="3"/>
  </si>
  <si>
    <t>　　</t>
  </si>
  <si>
    <t>※　選択してください。</t>
  </si>
  <si>
    <t>エクセルのバージョン</t>
    <phoneticPr fontId="3"/>
  </si>
  <si>
    <t>・編集中に2003以前のエクセルを使用していませんか？（2007以降でも一度2003以前のバージョンで保存してしまうと一部データが欠損してしまいます。）</t>
    <rPh sb="1" eb="3">
      <t>ヘンシュウ</t>
    </rPh>
    <rPh sb="3" eb="4">
      <t>チュウ</t>
    </rPh>
    <rPh sb="9" eb="11">
      <t>イゼン</t>
    </rPh>
    <rPh sb="17" eb="19">
      <t>シヨウ</t>
    </rPh>
    <rPh sb="32" eb="34">
      <t>イコウ</t>
    </rPh>
    <rPh sb="36" eb="38">
      <t>イチド</t>
    </rPh>
    <rPh sb="42" eb="44">
      <t>イゼン</t>
    </rPh>
    <rPh sb="51" eb="53">
      <t>ホゾン</t>
    </rPh>
    <rPh sb="59" eb="61">
      <t>イチブ</t>
    </rPh>
    <rPh sb="65" eb="67">
      <t>ケッソン</t>
    </rPh>
    <phoneticPr fontId="3"/>
  </si>
  <si>
    <t>・エクセルのバージョンは2007以降のものですか？（2003以前のエクセルだと一部データが欠損してしまいます。）</t>
    <rPh sb="16" eb="18">
      <t>イコウ</t>
    </rPh>
    <rPh sb="30" eb="32">
      <t>イゼン</t>
    </rPh>
    <rPh sb="39" eb="41">
      <t>イチブ</t>
    </rPh>
    <rPh sb="45" eb="47">
      <t>ケッソン</t>
    </rPh>
    <phoneticPr fontId="3"/>
  </si>
  <si>
    <t>任意様式での提出でも差支えない</t>
    <rPh sb="0" eb="2">
      <t>ニンイ</t>
    </rPh>
    <rPh sb="2" eb="3">
      <t>ヨウ</t>
    </rPh>
    <rPh sb="3" eb="4">
      <t>シキ</t>
    </rPh>
    <rPh sb="6" eb="8">
      <t>テイシュツ</t>
    </rPh>
    <rPh sb="10" eb="12">
      <t>サシツカ</t>
    </rPh>
    <phoneticPr fontId="2"/>
  </si>
  <si>
    <t>入力票（その２）</t>
    <rPh sb="0" eb="1">
      <t>イ</t>
    </rPh>
    <rPh sb="1" eb="2">
      <t>チカラ</t>
    </rPh>
    <rPh sb="2" eb="3">
      <t>ヒョウ</t>
    </rPh>
    <phoneticPr fontId="3"/>
  </si>
  <si>
    <t>入力票（その１）</t>
    <rPh sb="0" eb="2">
      <t>ニュウリョク</t>
    </rPh>
    <rPh sb="2" eb="3">
      <t>ヒョウ</t>
    </rPh>
    <phoneticPr fontId="3"/>
  </si>
  <si>
    <t>私（当社）は、「暴力団員による不当な行為の防止等に関する法律（平成３年法律第７７号）第３２条第１項各号に掲げる者」のいずれにも該当しません。</t>
    <rPh sb="0" eb="1">
      <t>ワタシ</t>
    </rPh>
    <rPh sb="2" eb="4">
      <t>トウシャ</t>
    </rPh>
    <rPh sb="8" eb="11">
      <t>ボウリョクダン</t>
    </rPh>
    <rPh sb="11" eb="12">
      <t>イン</t>
    </rPh>
    <rPh sb="15" eb="17">
      <t>フトウ</t>
    </rPh>
    <rPh sb="18" eb="20">
      <t>コウイ</t>
    </rPh>
    <rPh sb="21" eb="23">
      <t>ボウシ</t>
    </rPh>
    <rPh sb="23" eb="24">
      <t>ナド</t>
    </rPh>
    <rPh sb="25" eb="26">
      <t>カン</t>
    </rPh>
    <rPh sb="28" eb="30">
      <t>ホウリツ</t>
    </rPh>
    <rPh sb="31" eb="33">
      <t>ヘイセイ</t>
    </rPh>
    <rPh sb="34" eb="35">
      <t>ネン</t>
    </rPh>
    <rPh sb="35" eb="37">
      <t>ホウリツ</t>
    </rPh>
    <rPh sb="37" eb="38">
      <t>ダイ</t>
    </rPh>
    <rPh sb="40" eb="41">
      <t>ゴウ</t>
    </rPh>
    <rPh sb="42" eb="43">
      <t>ダイ</t>
    </rPh>
    <rPh sb="45" eb="46">
      <t>ジョウ</t>
    </rPh>
    <rPh sb="46" eb="47">
      <t>ダイ</t>
    </rPh>
    <rPh sb="48" eb="49">
      <t>コウ</t>
    </rPh>
    <rPh sb="49" eb="51">
      <t>カクゴウ</t>
    </rPh>
    <rPh sb="52" eb="53">
      <t>カカ</t>
    </rPh>
    <rPh sb="55" eb="56">
      <t>モノ</t>
    </rPh>
    <rPh sb="63" eb="65">
      <t>ガイトウ</t>
    </rPh>
    <phoneticPr fontId="3"/>
  </si>
  <si>
    <t>・本社登録・委任登録について申請内容に誤りはありませんか？</t>
    <rPh sb="1" eb="3">
      <t>ホンシャ</t>
    </rPh>
    <rPh sb="3" eb="5">
      <t>トウロク</t>
    </rPh>
    <rPh sb="6" eb="8">
      <t>イニン</t>
    </rPh>
    <rPh sb="8" eb="10">
      <t>トウロク</t>
    </rPh>
    <rPh sb="14" eb="16">
      <t>シンセイ</t>
    </rPh>
    <rPh sb="16" eb="18">
      <t>ナイヨウ</t>
    </rPh>
    <rPh sb="19" eb="20">
      <t>アヤマ</t>
    </rPh>
    <phoneticPr fontId="3"/>
  </si>
  <si>
    <t>従業員数　　　　　　（本店及び受任者）</t>
    <rPh sb="0" eb="2">
      <t>ジュウギョウ</t>
    </rPh>
    <rPh sb="2" eb="3">
      <t>イン</t>
    </rPh>
    <rPh sb="3" eb="4">
      <t>スウ</t>
    </rPh>
    <rPh sb="11" eb="12">
      <t>ホン</t>
    </rPh>
    <rPh sb="12" eb="13">
      <t>テン</t>
    </rPh>
    <rPh sb="13" eb="14">
      <t>オヨ</t>
    </rPh>
    <rPh sb="15" eb="17">
      <t>ジュニン</t>
    </rPh>
    <rPh sb="17" eb="18">
      <t>シャ</t>
    </rPh>
    <phoneticPr fontId="3"/>
  </si>
  <si>
    <t>流動負債を入力（単位　千円）</t>
    <rPh sb="2" eb="4">
      <t>フサイ</t>
    </rPh>
    <rPh sb="6" eb="7">
      <t>リョク</t>
    </rPh>
    <phoneticPr fontId="3"/>
  </si>
  <si>
    <t>「有」、「なし」、「対象外」から選択</t>
    <rPh sb="1" eb="2">
      <t>ユウ</t>
    </rPh>
    <rPh sb="10" eb="13">
      <t>タイショウガイ</t>
    </rPh>
    <rPh sb="16" eb="18">
      <t>センタク</t>
    </rPh>
    <phoneticPr fontId="3"/>
  </si>
  <si>
    <r>
      <t>５　</t>
    </r>
    <r>
      <rPr>
        <sz val="11"/>
        <rFont val="ＭＳ Ｐゴシック"/>
        <family val="3"/>
        <charset val="128"/>
        <scheme val="minor"/>
      </rPr>
      <t>建設工事関連業務希望の有無：</t>
    </r>
    <rPh sb="2" eb="4">
      <t>ケンセツ</t>
    </rPh>
    <rPh sb="4" eb="6">
      <t>コウジ</t>
    </rPh>
    <rPh sb="6" eb="8">
      <t>カンレン</t>
    </rPh>
    <rPh sb="8" eb="10">
      <t>ギョウム</t>
    </rPh>
    <phoneticPr fontId="3"/>
  </si>
  <si>
    <r>
      <t>６　</t>
    </r>
    <r>
      <rPr>
        <sz val="11"/>
        <rFont val="ＭＳ Ｐゴシック"/>
        <family val="3"/>
        <charset val="128"/>
        <scheme val="minor"/>
      </rPr>
      <t>物品・役務提供希望の有無：</t>
    </r>
    <rPh sb="5" eb="7">
      <t>エキム</t>
    </rPh>
    <rPh sb="7" eb="9">
      <t>テイキョウ</t>
    </rPh>
    <phoneticPr fontId="3"/>
  </si>
  <si>
    <t>本店分</t>
    <rPh sb="0" eb="2">
      <t>ホンテン</t>
    </rPh>
    <rPh sb="2" eb="3">
      <t>ブン</t>
    </rPh>
    <phoneticPr fontId="3"/>
  </si>
  <si>
    <t>※委任登録の場合のみ</t>
    <rPh sb="1" eb="3">
      <t>イニン</t>
    </rPh>
    <rPh sb="3" eb="5">
      <t>トウロク</t>
    </rPh>
    <rPh sb="6" eb="8">
      <t>バアイ</t>
    </rPh>
    <phoneticPr fontId="3"/>
  </si>
  <si>
    <t>委任先分</t>
    <rPh sb="0" eb="2">
      <t>イニン</t>
    </rPh>
    <rPh sb="2" eb="3">
      <t>サキ</t>
    </rPh>
    <rPh sb="3" eb="4">
      <t>ブン</t>
    </rPh>
    <phoneticPr fontId="3"/>
  </si>
  <si>
    <t>国税の納税証明は添付されていますか？</t>
    <rPh sb="0" eb="2">
      <t>コクゼイ</t>
    </rPh>
    <rPh sb="8" eb="10">
      <t>テンプ</t>
    </rPh>
    <phoneticPr fontId="2"/>
  </si>
  <si>
    <t>都道府県税の納税証明は添付されていますか？</t>
    <rPh sb="0" eb="4">
      <t>トドウフケン</t>
    </rPh>
    <rPh sb="4" eb="5">
      <t>ゼイ</t>
    </rPh>
    <rPh sb="6" eb="8">
      <t>ノウゼイ</t>
    </rPh>
    <rPh sb="8" eb="10">
      <t>ショウメイ</t>
    </rPh>
    <phoneticPr fontId="2"/>
  </si>
  <si>
    <t>市町村民税の納税証明は添付されていますか？</t>
    <rPh sb="0" eb="3">
      <t>シチョウソン</t>
    </rPh>
    <rPh sb="3" eb="4">
      <t>ミン</t>
    </rPh>
    <rPh sb="4" eb="5">
      <t>ゼイ</t>
    </rPh>
    <phoneticPr fontId="2"/>
  </si>
  <si>
    <t>都道府県税の納税証明は添付されていますか？
※本店と同じ県の場合は不要です。</t>
    <rPh sb="0" eb="4">
      <t>トドウフケン</t>
    </rPh>
    <rPh sb="4" eb="5">
      <t>ゼイ</t>
    </rPh>
    <rPh sb="6" eb="8">
      <t>ノウゼイ</t>
    </rPh>
    <rPh sb="8" eb="10">
      <t>ショウメイ</t>
    </rPh>
    <rPh sb="23" eb="25">
      <t>ホンテン</t>
    </rPh>
    <rPh sb="26" eb="27">
      <t>オンナ</t>
    </rPh>
    <rPh sb="28" eb="29">
      <t>ケン</t>
    </rPh>
    <rPh sb="30" eb="32">
      <t>バアイ</t>
    </rPh>
    <rPh sb="33" eb="35">
      <t>フヨウ</t>
    </rPh>
    <phoneticPr fontId="2"/>
  </si>
  <si>
    <t>市町村民税の納税証明は添付されていますか？
※本店と同じ市町村の場合は不要です。</t>
    <rPh sb="0" eb="3">
      <t>シチョウソン</t>
    </rPh>
    <rPh sb="3" eb="4">
      <t>ミン</t>
    </rPh>
    <rPh sb="4" eb="5">
      <t>ゼイ</t>
    </rPh>
    <rPh sb="28" eb="31">
      <t>シチョウソン</t>
    </rPh>
    <phoneticPr fontId="2"/>
  </si>
  <si>
    <t>入札に関する連絡先</t>
    <rPh sb="0" eb="2">
      <t>ニュウサツ</t>
    </rPh>
    <rPh sb="3" eb="4">
      <t>カン</t>
    </rPh>
    <rPh sb="6" eb="9">
      <t>レンラクサキ</t>
    </rPh>
    <phoneticPr fontId="3"/>
  </si>
  <si>
    <t>・編集はエクセルで行っていますか？MACについては非対応です。</t>
    <rPh sb="1" eb="3">
      <t>ヘンシュウ</t>
    </rPh>
    <rPh sb="9" eb="10">
      <t>オコナ</t>
    </rPh>
    <rPh sb="25" eb="26">
      <t>ヒ</t>
    </rPh>
    <rPh sb="26" eb="28">
      <t>タイオウ</t>
    </rPh>
    <phoneticPr fontId="3"/>
  </si>
  <si>
    <t>・本店、委任先の他、協議会構成団体（全9市町村)から課税されている場合は、当該団体の証明書も必要です。添付漏れはありませんか？</t>
    <rPh sb="1" eb="3">
      <t>ホンテン</t>
    </rPh>
    <rPh sb="4" eb="6">
      <t>イニン</t>
    </rPh>
    <rPh sb="6" eb="7">
      <t>サキ</t>
    </rPh>
    <rPh sb="8" eb="9">
      <t>ホカ</t>
    </rPh>
    <rPh sb="10" eb="13">
      <t>キョウギカイ</t>
    </rPh>
    <rPh sb="13" eb="15">
      <t>コウセイ</t>
    </rPh>
    <rPh sb="15" eb="17">
      <t>ダンタイ</t>
    </rPh>
    <rPh sb="18" eb="19">
      <t>ゼン</t>
    </rPh>
    <rPh sb="20" eb="23">
      <t>シチョウソン</t>
    </rPh>
    <rPh sb="26" eb="28">
      <t>カゼイ</t>
    </rPh>
    <rPh sb="33" eb="35">
      <t>バアイ</t>
    </rPh>
    <rPh sb="37" eb="39">
      <t>トウガイ</t>
    </rPh>
    <rPh sb="39" eb="41">
      <t>ダンタイ</t>
    </rPh>
    <rPh sb="42" eb="45">
      <t>ショウメイショ</t>
    </rPh>
    <rPh sb="46" eb="48">
      <t>ヒツヨウ</t>
    </rPh>
    <rPh sb="51" eb="53">
      <t>テンプ</t>
    </rPh>
    <rPh sb="53" eb="54">
      <t>モ</t>
    </rPh>
    <phoneticPr fontId="3"/>
  </si>
  <si>
    <t>※入力票（その１）の記入について</t>
    <rPh sb="1" eb="3">
      <t>ニュウリョク</t>
    </rPh>
    <rPh sb="3" eb="4">
      <t>ヒョウ</t>
    </rPh>
    <rPh sb="10" eb="12">
      <t>キニュウ</t>
    </rPh>
    <phoneticPr fontId="3"/>
  </si>
  <si>
    <r>
      <rPr>
        <sz val="11"/>
        <rFont val="ＭＳ Ｐゴシック"/>
        <family val="3"/>
        <charset val="128"/>
        <scheme val="minor"/>
      </rPr>
      <t>入力不要</t>
    </r>
    <r>
      <rPr>
        <sz val="11"/>
        <color theme="1"/>
        <rFont val="ＭＳ Ｐゴシック"/>
        <family val="2"/>
        <scheme val="minor"/>
      </rPr>
      <t>（以下の４～６で○を付けると自動で反映されます。）</t>
    </r>
    <rPh sb="0" eb="2">
      <t>ニュウリョク</t>
    </rPh>
    <rPh sb="2" eb="4">
      <t>フヨウ</t>
    </rPh>
    <rPh sb="5" eb="7">
      <t>イカ</t>
    </rPh>
    <rPh sb="14" eb="15">
      <t>ツ</t>
    </rPh>
    <rPh sb="18" eb="20">
      <t>ジドウ</t>
    </rPh>
    <rPh sb="21" eb="23">
      <t>ハンエイ</t>
    </rPh>
    <phoneticPr fontId="3"/>
  </si>
  <si>
    <t>前年度（R4）</t>
    <rPh sb="0" eb="3">
      <t>ゼンネンド</t>
    </rPh>
    <phoneticPr fontId="3"/>
  </si>
  <si>
    <t>塩竈市 ・ 多賀城市 ・ 松島町 ・ 七ヶ浜町 ・ 利府町</t>
    <phoneticPr fontId="2"/>
  </si>
  <si>
    <t>富谷市 ・ 大和町 ・ 大郷町 ・ 大衡村</t>
    <phoneticPr fontId="2"/>
  </si>
  <si>
    <t>黒川地域行政事務組合</t>
    <phoneticPr fontId="2"/>
  </si>
  <si>
    <t>塩釜地区消防事務組合 ・ 宮城東部衛生処理組合</t>
    <phoneticPr fontId="2"/>
  </si>
  <si>
    <t>塩竈市長 ・ 多賀城市長 ・ 松島町長 ・ 七ヶ浜町長 ・ 利府町長
富谷市長 ・ 大和町長 ・ 大郷町長・ 大衡村長
塩釜地区消防事務組合管理者 ・ 宮城東部衛生処理組合管理者
黒川地域行政事務組合理事長</t>
    <phoneticPr fontId="2"/>
  </si>
  <si>
    <t>で行われる　　物品・役務提供　　に係る競争に参加する資格の審査を申請します。</t>
    <phoneticPr fontId="2"/>
  </si>
  <si>
    <t>印鑑証明書</t>
    <phoneticPr fontId="3"/>
  </si>
  <si>
    <t>履歴事項全部証明書</t>
    <phoneticPr fontId="3"/>
  </si>
  <si>
    <t>営業に関し、法律上必要とする登録の証明書</t>
    <phoneticPr fontId="2"/>
  </si>
  <si>
    <t>納税証明書　
（直近１年の未納がないことの証明）</t>
    <phoneticPr fontId="3"/>
  </si>
  <si>
    <t>・申請日から１年以内のものですか？</t>
    <rPh sb="1" eb="3">
      <t>シンセイ</t>
    </rPh>
    <rPh sb="3" eb="4">
      <t>ビ</t>
    </rPh>
    <rPh sb="7" eb="8">
      <t>ネン</t>
    </rPh>
    <phoneticPr fontId="3"/>
  </si>
  <si>
    <t>※　各団体への登録は、この申告状況で登録されますので、申請内容と相違のないようにしてください。（様式上の申請先は便宜上、全団体としておりますが、この申告状況で登録します。）</t>
    <rPh sb="74" eb="76">
      <t>シンコク</t>
    </rPh>
    <rPh sb="76" eb="78">
      <t>ジョウキョウ</t>
    </rPh>
    <rPh sb="79" eb="81">
      <t>トウロク</t>
    </rPh>
    <phoneticPr fontId="3"/>
  </si>
  <si>
    <r>
      <rPr>
        <sz val="24"/>
        <rFont val="Segoe UI Symbol"/>
        <family val="3"/>
      </rPr>
      <t>👈</t>
    </r>
    <r>
      <rPr>
        <sz val="24"/>
        <rFont val="ＭＳ Ｐゴシック"/>
        <family val="3"/>
        <charset val="128"/>
      </rPr>
      <t>提出前に必ずチェックをしてください。</t>
    </r>
    <rPh sb="2" eb="4">
      <t>テイシュツ</t>
    </rPh>
    <rPh sb="4" eb="5">
      <t>マエ</t>
    </rPh>
    <rPh sb="6" eb="7">
      <t>カナラ</t>
    </rPh>
    <phoneticPr fontId="2"/>
  </si>
  <si>
    <t>・申請年月日の誤りはありませんか？</t>
    <phoneticPr fontId="3"/>
  </si>
  <si>
    <t>・暴力団に該当しない旨の誓約書が必要です。申請年月日の誤り、押印漏れはありませんか？</t>
    <rPh sb="1" eb="4">
      <t>ボウリョクダン</t>
    </rPh>
    <rPh sb="5" eb="7">
      <t>ガイトウ</t>
    </rPh>
    <rPh sb="10" eb="11">
      <t>ムネ</t>
    </rPh>
    <rPh sb="16" eb="18">
      <t>ヒツヨウ</t>
    </rPh>
    <rPh sb="21" eb="23">
      <t>シンセイ</t>
    </rPh>
    <rPh sb="23" eb="26">
      <t>ネンガッピ</t>
    </rPh>
    <rPh sb="27" eb="28">
      <t>アヤマ</t>
    </rPh>
    <rPh sb="30" eb="32">
      <t>オウイン</t>
    </rPh>
    <rPh sb="32" eb="33">
      <t>モ</t>
    </rPh>
    <phoneticPr fontId="3"/>
  </si>
  <si>
    <t>申請者ｾﾙﾌﾁｪｯｸ
※ﾁｪｯｸ後「〇」を選択</t>
    <rPh sb="0" eb="3">
      <t>シンセイシャ</t>
    </rPh>
    <rPh sb="16" eb="17">
      <t>ゴ</t>
    </rPh>
    <rPh sb="21" eb="23">
      <t>センタク</t>
    </rPh>
    <phoneticPr fontId="3"/>
  </si>
  <si>
    <t>130_舗装</t>
    <rPh sb="4" eb="6">
      <t>ホソウ</t>
    </rPh>
    <phoneticPr fontId="2"/>
  </si>
  <si>
    <t>申請する各団体の市町村税に関し、令和6（5）年度において納税の実績がある場合には○を、納税の実績がない場合には×を選択してください。</t>
    <rPh sb="0" eb="2">
      <t>シンセイ</t>
    </rPh>
    <rPh sb="4" eb="7">
      <t>カクダンタイ</t>
    </rPh>
    <rPh sb="8" eb="11">
      <t>シチョウソン</t>
    </rPh>
    <rPh sb="11" eb="12">
      <t>ゼイ</t>
    </rPh>
    <rPh sb="13" eb="14">
      <t>カン</t>
    </rPh>
    <rPh sb="16" eb="18">
      <t>レイワ</t>
    </rPh>
    <rPh sb="22" eb="24">
      <t>ネンド</t>
    </rPh>
    <rPh sb="28" eb="30">
      <t>ノウゼイ</t>
    </rPh>
    <rPh sb="31" eb="33">
      <t>ジッセキ</t>
    </rPh>
    <rPh sb="36" eb="38">
      <t>バアイ</t>
    </rPh>
    <rPh sb="43" eb="45">
      <t>ノウゼイ</t>
    </rPh>
    <phoneticPr fontId="3"/>
  </si>
  <si>
    <t>令和6（5）年度</t>
    <rPh sb="0" eb="2">
      <t>レイワ</t>
    </rPh>
    <rPh sb="6" eb="8">
      <t>ネンド</t>
    </rPh>
    <phoneticPr fontId="3"/>
  </si>
  <si>
    <t>許可年月日を入力（例　R6.4.1）</t>
  </si>
  <si>
    <t>許可年月日を入力（例　R6.4.1）</t>
    <rPh sb="0" eb="2">
      <t>キョカ</t>
    </rPh>
    <rPh sb="2" eb="5">
      <t>ネンガッピ</t>
    </rPh>
    <rPh sb="6" eb="8">
      <t>ニュウリョク</t>
    </rPh>
    <rPh sb="9" eb="10">
      <t>レイ</t>
    </rPh>
    <phoneticPr fontId="3"/>
  </si>
  <si>
    <t>基準日を入力（例　R6.4.1）</t>
    <rPh sb="0" eb="3">
      <t>キジュンビ</t>
    </rPh>
    <rPh sb="4" eb="6">
      <t>ニュウリョク</t>
    </rPh>
    <rPh sb="7" eb="8">
      <t>レイ</t>
    </rPh>
    <phoneticPr fontId="3"/>
  </si>
  <si>
    <t>登録年月日を入力（例　R6.4.1）</t>
    <rPh sb="0" eb="2">
      <t>トウロク</t>
    </rPh>
    <rPh sb="2" eb="5">
      <t>ネンガッピ</t>
    </rPh>
    <rPh sb="6" eb="8">
      <t>ニュウリョク</t>
    </rPh>
    <rPh sb="9" eb="10">
      <t>レイ</t>
    </rPh>
    <phoneticPr fontId="3"/>
  </si>
  <si>
    <t>申請年月日を入力
（入力例　R6.12.2）
★空欄にせず必ず入力してください。</t>
    <rPh sb="0" eb="2">
      <t>シンセイ</t>
    </rPh>
    <rPh sb="2" eb="5">
      <t>ネンガッピ</t>
    </rPh>
    <rPh sb="6" eb="8">
      <t>ニュウリョク</t>
    </rPh>
    <rPh sb="10" eb="12">
      <t>ニュウリョク</t>
    </rPh>
    <rPh sb="12" eb="13">
      <t>レイ</t>
    </rPh>
    <rPh sb="24" eb="26">
      <t>クウラン</t>
    </rPh>
    <rPh sb="29" eb="30">
      <t>カナラ</t>
    </rPh>
    <rPh sb="31" eb="33">
      <t>ニュウリョク</t>
    </rPh>
    <phoneticPr fontId="3"/>
  </si>
  <si>
    <t>令和6（5）年度</t>
    <rPh sb="0" eb="2">
      <t>レイワ</t>
    </rPh>
    <phoneticPr fontId="3"/>
  </si>
  <si>
    <t>前々年度（R5）</t>
    <rPh sb="0" eb="2">
      <t>ゼンゼン</t>
    </rPh>
    <rPh sb="2" eb="4">
      <t>ネンド</t>
    </rPh>
    <phoneticPr fontId="3"/>
  </si>
  <si>
    <t>令和　　　　7・8　　　　年度において、</t>
  </si>
  <si>
    <t>前年度　
（R6）  〃</t>
    <rPh sb="0" eb="3">
      <t>ゼンネンド</t>
    </rPh>
    <phoneticPr fontId="3"/>
  </si>
  <si>
    <t>前々年度（R5）千円単位で入力</t>
    <rPh sb="0" eb="1">
      <t>ゼン</t>
    </rPh>
    <rPh sb="2" eb="4">
      <t>ネンド</t>
    </rPh>
    <rPh sb="8" eb="10">
      <t>センエン</t>
    </rPh>
    <rPh sb="10" eb="12">
      <t>タンイ</t>
    </rPh>
    <rPh sb="13" eb="15">
      <t>ニュウリョク</t>
    </rPh>
    <phoneticPr fontId="3"/>
  </si>
  <si>
    <t>前々年度（R5）　〃</t>
    <rPh sb="0" eb="1">
      <t>ゼン</t>
    </rPh>
    <rPh sb="2" eb="4">
      <t>ネンド</t>
    </rPh>
    <phoneticPr fontId="3"/>
  </si>
  <si>
    <t>令和６(５)年度</t>
    <rPh sb="6" eb="8">
      <t>ネンド</t>
    </rPh>
    <phoneticPr fontId="3"/>
  </si>
  <si>
    <r>
      <t>前々年度（</t>
    </r>
    <r>
      <rPr>
        <u/>
        <sz val="11"/>
        <color theme="1"/>
        <rFont val="ＭＳ Ｐゴシック"/>
        <family val="3"/>
        <charset val="128"/>
      </rPr>
      <t>R4</t>
    </r>
    <r>
      <rPr>
        <sz val="11"/>
        <color theme="1"/>
        <rFont val="ＭＳ Ｐゴシック"/>
        <family val="3"/>
        <charset val="128"/>
      </rPr>
      <t>）千円単位で入力</t>
    </r>
    <rPh sb="0" eb="1">
      <t>ゼン</t>
    </rPh>
    <rPh sb="2" eb="4">
      <t>ネンド</t>
    </rPh>
    <rPh sb="8" eb="10">
      <t>タンイ</t>
    </rPh>
    <rPh sb="11" eb="13">
      <t>ニュウリョク</t>
    </rPh>
    <phoneticPr fontId="3"/>
  </si>
  <si>
    <r>
      <t>前年度　 （</t>
    </r>
    <r>
      <rPr>
        <u/>
        <sz val="11"/>
        <color theme="1"/>
        <rFont val="ＭＳ Ｐゴシック"/>
        <family val="3"/>
        <charset val="128"/>
      </rPr>
      <t>R5</t>
    </r>
    <r>
      <rPr>
        <sz val="11"/>
        <color theme="1"/>
        <rFont val="ＭＳ Ｐゴシック"/>
        <family val="3"/>
        <charset val="128"/>
      </rPr>
      <t>）  〃</t>
    </r>
    <rPh sb="0" eb="3">
      <t>ゼンネンド</t>
    </rPh>
    <phoneticPr fontId="3"/>
  </si>
  <si>
    <r>
      <t>前々年度（</t>
    </r>
    <r>
      <rPr>
        <u/>
        <sz val="11"/>
        <color theme="1"/>
        <rFont val="ＭＳ Ｐゴシック"/>
        <family val="3"/>
        <charset val="128"/>
      </rPr>
      <t>R4</t>
    </r>
    <r>
      <rPr>
        <sz val="11"/>
        <color theme="1"/>
        <rFont val="ＭＳ Ｐゴシック"/>
        <family val="3"/>
        <charset val="128"/>
      </rPr>
      <t>）　〃</t>
    </r>
    <rPh sb="0" eb="1">
      <t>ゼン</t>
    </rPh>
    <rPh sb="2" eb="4">
      <t>ネンド</t>
    </rPh>
    <phoneticPr fontId="3"/>
  </si>
  <si>
    <r>
      <t>前年度　 （</t>
    </r>
    <r>
      <rPr>
        <u/>
        <sz val="11"/>
        <color theme="1"/>
        <rFont val="ＭＳ Ｐゴシック"/>
        <family val="3"/>
        <charset val="128"/>
      </rPr>
      <t>R5</t>
    </r>
    <r>
      <rPr>
        <sz val="11"/>
        <color theme="1"/>
        <rFont val="ＭＳ Ｐゴシック"/>
        <family val="3"/>
        <charset val="128"/>
      </rPr>
      <t>）　〃</t>
    </r>
    <rPh sb="0" eb="3">
      <t>ゼンネンド</t>
    </rPh>
    <phoneticPr fontId="3"/>
  </si>
  <si>
    <t>R7-8 ver1.0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</si>
</sst>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
    <numFmt numFmtId="177" formatCode="[&lt;=999]000;[&lt;=9999]000\-00;000\-0000"/>
    <numFmt numFmtId="178" formatCode="[$-411]ge\.m\.d;@"/>
    <numFmt numFmtId="179" formatCode="0&quot;団体&quot;"/>
    <numFmt numFmtId="180" formatCode="General;\-General;"/>
    <numFmt numFmtId="181" formatCode="0_);[Red]\(0\)"/>
    <numFmt numFmtId="182" formatCode="[$-411]ggge&quot;年&quot;m&quot;月&quot;d&quot;日&quot;;@"/>
    <numFmt numFmtId="183" formatCode="0_ "/>
  </numFmts>
  <fonts count="49">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b/>
      <sz val="11"/>
      <color indexed="10"/>
      <name val="ＭＳ Ｐゴシック"/>
      <family val="3"/>
      <charset val="128"/>
    </font>
    <font>
      <b/>
      <sz val="14"/>
      <name val="ＭＳ Ｐ明朝"/>
      <family val="1"/>
      <charset val="128"/>
    </font>
    <font>
      <sz val="11"/>
      <color indexed="8"/>
      <name val="ＭＳ Ｐゴシック"/>
      <family val="3"/>
      <charset val="128"/>
    </font>
    <font>
      <sz val="9"/>
      <color indexed="8"/>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3"/>
      <charset val="128"/>
    </font>
    <font>
      <sz val="11"/>
      <color indexed="10"/>
      <name val="ＭＳ Ｐゴシック"/>
      <family val="3"/>
      <charset val="128"/>
    </font>
    <font>
      <b/>
      <sz val="11"/>
      <name val="ＭＳ 明朝"/>
      <family val="1"/>
      <charset val="128"/>
    </font>
    <font>
      <b/>
      <sz val="11"/>
      <color rgb="FFFF0000"/>
      <name val="ＭＳ Ｐゴシック"/>
      <family val="3"/>
      <charset val="128"/>
    </font>
    <font>
      <sz val="12"/>
      <color indexed="8"/>
      <name val="ＭＳ Ｐゴシック"/>
      <family val="3"/>
      <charset val="128"/>
    </font>
    <font>
      <sz val="11"/>
      <color indexed="81"/>
      <name val="ＭＳ Ｐゴシック"/>
      <family val="3"/>
      <charset val="128"/>
    </font>
    <font>
      <b/>
      <sz val="18"/>
      <color indexed="81"/>
      <name val="ＭＳ Ｐゴシック"/>
      <family val="3"/>
      <charset val="128"/>
    </font>
    <font>
      <sz val="10"/>
      <name val="ＭＳ Ｐゴシック"/>
      <family val="3"/>
      <charset val="128"/>
    </font>
    <font>
      <sz val="24"/>
      <color rgb="FFFF0000"/>
      <name val="ＭＳ Ｐゴシック"/>
      <family val="3"/>
      <charset val="128"/>
    </font>
    <font>
      <sz val="11"/>
      <color indexed="10"/>
      <name val="ＭＳ Ｐ明朝"/>
      <family val="1"/>
      <charset val="128"/>
    </font>
    <font>
      <sz val="16"/>
      <name val="ＭＳ Ｐゴシック"/>
      <family val="3"/>
      <charset val="128"/>
    </font>
    <font>
      <b/>
      <sz val="16"/>
      <color indexed="81"/>
      <name val="ＭＳ Ｐゴシック"/>
      <family val="3"/>
      <charset val="128"/>
    </font>
    <font>
      <sz val="8"/>
      <name val="ＭＳ Ｐゴシック"/>
      <family val="3"/>
      <charset val="128"/>
    </font>
    <font>
      <sz val="12"/>
      <name val="ＭＳ Ｐゴシック"/>
      <family val="3"/>
      <charset val="128"/>
    </font>
    <font>
      <sz val="11"/>
      <color indexed="8"/>
      <name val="ＭＳ Ｐ明朝"/>
      <family val="1"/>
      <charset val="128"/>
    </font>
    <font>
      <sz val="6"/>
      <name val="ＪＳ明朝"/>
      <family val="1"/>
      <charset val="128"/>
    </font>
    <font>
      <sz val="12"/>
      <name val="ＭＳ Ｐ明朝"/>
      <family val="1"/>
      <charset val="128"/>
    </font>
    <font>
      <sz val="9"/>
      <color indexed="81"/>
      <name val="ＭＳ Ｐゴシック"/>
      <family val="3"/>
      <charset val="128"/>
    </font>
    <font>
      <sz val="10"/>
      <color indexed="8"/>
      <name val="ＭＳ Ｐゴシック"/>
      <family val="3"/>
      <charset val="128"/>
    </font>
    <font>
      <b/>
      <sz val="14"/>
      <name val="ＭＳ Ｐゴシック"/>
      <family val="3"/>
      <charset val="128"/>
    </font>
    <font>
      <b/>
      <sz val="24"/>
      <name val="ＭＳ Ｐゴシック"/>
      <family val="3"/>
      <charset val="128"/>
    </font>
    <font>
      <u/>
      <sz val="11"/>
      <color theme="1"/>
      <name val="ＭＳ Ｐゴシック"/>
      <family val="3"/>
      <charset val="128"/>
    </font>
    <font>
      <sz val="11"/>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sz val="8"/>
      <color rgb="FFFF0000"/>
      <name val="ＭＳ Ｐゴシック"/>
      <family val="3"/>
      <charset val="128"/>
    </font>
    <font>
      <b/>
      <sz val="11"/>
      <color theme="1"/>
      <name val="ＭＳ Ｐゴシック"/>
      <family val="3"/>
      <charset val="128"/>
    </font>
    <font>
      <b/>
      <sz val="10.5"/>
      <color theme="1"/>
      <name val="ＭＳ Ｐゴシック"/>
      <family val="3"/>
      <charset val="128"/>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11"/>
      <name val="ＭＳ Ｐゴシック"/>
      <family val="3"/>
      <charset val="128"/>
      <scheme val="minor"/>
    </font>
    <font>
      <b/>
      <sz val="11"/>
      <name val="ＭＳ Ｐゴシック"/>
      <family val="3"/>
      <charset val="128"/>
    </font>
    <font>
      <sz val="24"/>
      <name val="Segoe UI Symbol"/>
      <family val="3"/>
    </font>
    <font>
      <sz val="24"/>
      <name val="ＭＳ Ｐゴシック"/>
      <family val="3"/>
      <charset val="128"/>
    </font>
    <font>
      <sz val="9"/>
      <color theme="1"/>
      <name val="ＭＳ Ｐゴシック"/>
      <family val="2"/>
      <scheme val="minor"/>
    </font>
    <font>
      <sz val="9"/>
      <color theme="1"/>
      <name val="ＭＳ Ｐゴシック"/>
      <family val="3"/>
      <charset val="128"/>
      <scheme val="minor"/>
    </font>
    <font>
      <b/>
      <sz val="11"/>
      <color theme="1"/>
      <name val="ＭＳ Ｐゴシック"/>
      <family val="3"/>
      <charset val="128"/>
      <scheme val="minor"/>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44"/>
        <bgColor indexed="64"/>
      </patternFill>
    </fill>
    <fill>
      <patternFill patternType="solid">
        <fgColor indexed="65"/>
        <bgColor indexed="64"/>
      </patternFill>
    </fill>
    <fill>
      <patternFill patternType="gray0625"/>
    </fill>
    <fill>
      <patternFill patternType="solid">
        <fgColor indexed="22"/>
        <bgColor indexed="64"/>
      </patternFill>
    </fill>
    <fill>
      <patternFill patternType="solid">
        <fgColor rgb="FFFFFF99"/>
        <bgColor indexed="64"/>
      </patternFill>
    </fill>
    <fill>
      <patternFill patternType="solid">
        <fgColor rgb="FFCCFFFF"/>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style="medium">
        <color indexed="64"/>
      </left>
      <right style="medium">
        <color indexed="64"/>
      </right>
      <top style="dotted">
        <color indexed="64"/>
      </top>
      <bottom style="thin">
        <color indexed="64"/>
      </bottom>
      <diagonal style="thin">
        <color indexed="64"/>
      </diagonal>
    </border>
    <border>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style="double">
        <color indexed="64"/>
      </right>
      <top/>
      <bottom/>
      <diagonal/>
    </border>
    <border>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diagonal/>
    </border>
    <border>
      <left/>
      <right style="medium">
        <color indexed="64"/>
      </right>
      <top style="double">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style="medium">
        <color indexed="64"/>
      </top>
      <bottom/>
      <diagonal/>
    </border>
    <border>
      <left style="double">
        <color indexed="64"/>
      </left>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s>
  <cellStyleXfs count="9">
    <xf numFmtId="0" fontId="0" fillId="0" borderId="0"/>
    <xf numFmtId="0" fontId="1" fillId="0" borderId="0"/>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xf numFmtId="6" fontId="1" fillId="0" borderId="0" applyFont="0" applyFill="0" applyBorder="0" applyAlignment="0" applyProtection="0">
      <alignment vertical="center"/>
    </xf>
  </cellStyleXfs>
  <cellXfs count="807">
    <xf numFmtId="0" fontId="0" fillId="0" borderId="0" xfId="0"/>
    <xf numFmtId="0" fontId="1" fillId="0" borderId="0" xfId="1" applyAlignment="1">
      <alignment vertical="center"/>
    </xf>
    <xf numFmtId="0" fontId="1" fillId="0" borderId="0" xfId="1"/>
    <xf numFmtId="0" fontId="4" fillId="0" borderId="0" xfId="1" applyFont="1"/>
    <xf numFmtId="0" fontId="5" fillId="0" borderId="0" xfId="1" applyFont="1" applyAlignment="1">
      <alignment horizontal="left" vertical="center" wrapText="1"/>
    </xf>
    <xf numFmtId="0" fontId="6" fillId="0" borderId="0" xfId="1" applyFont="1" applyAlignment="1">
      <alignment horizontal="center" vertical="center"/>
    </xf>
    <xf numFmtId="0" fontId="7" fillId="0" borderId="1" xfId="1" applyFont="1" applyBorder="1" applyAlignment="1">
      <alignment horizontal="center" vertical="center" shrinkToFit="1"/>
    </xf>
    <xf numFmtId="56" fontId="7" fillId="0" borderId="1" xfId="1" applyNumberFormat="1" applyFont="1" applyBorder="1" applyAlignment="1">
      <alignment horizontal="center" vertical="center" shrinkToFi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2" borderId="4" xfId="1" applyFont="1" applyFill="1" applyBorder="1" applyAlignment="1">
      <alignment horizontal="center" vertical="center"/>
    </xf>
    <xf numFmtId="0" fontId="7" fillId="0" borderId="3" xfId="1" applyFont="1" applyBorder="1" applyAlignment="1">
      <alignment horizontal="center" vertical="center"/>
    </xf>
    <xf numFmtId="0" fontId="4" fillId="0" borderId="0" xfId="1" applyFont="1" applyAlignment="1">
      <alignment horizontal="center"/>
    </xf>
    <xf numFmtId="49" fontId="7" fillId="0" borderId="1" xfId="1" applyNumberFormat="1" applyFont="1" applyBorder="1" applyAlignment="1">
      <alignment vertical="center" shrinkToFit="1"/>
    </xf>
    <xf numFmtId="0" fontId="7" fillId="0" borderId="1" xfId="1" applyFont="1" applyBorder="1" applyAlignment="1">
      <alignment vertical="center" wrapText="1" shrinkToFit="1"/>
    </xf>
    <xf numFmtId="0" fontId="7" fillId="0" borderId="1" xfId="1" applyFont="1" applyBorder="1" applyAlignment="1">
      <alignment vertical="center" shrinkToFit="1"/>
    </xf>
    <xf numFmtId="0" fontId="7" fillId="0" borderId="2" xfId="1" applyFont="1" applyBorder="1" applyAlignment="1">
      <alignment vertical="center"/>
    </xf>
    <xf numFmtId="0" fontId="7" fillId="0" borderId="1" xfId="1" applyFont="1" applyBorder="1" applyAlignment="1">
      <alignment vertical="center" wrapText="1"/>
    </xf>
    <xf numFmtId="0" fontId="7" fillId="0" borderId="1" xfId="1" applyFont="1" applyBorder="1" applyAlignment="1">
      <alignment vertical="center"/>
    </xf>
    <xf numFmtId="58" fontId="7" fillId="0" borderId="1" xfId="1" applyNumberFormat="1" applyFont="1" applyBorder="1" applyAlignment="1">
      <alignment vertical="center"/>
    </xf>
    <xf numFmtId="58" fontId="7" fillId="0" borderId="2" xfId="1" applyNumberFormat="1" applyFont="1" applyBorder="1" applyAlignment="1">
      <alignment vertical="center"/>
    </xf>
    <xf numFmtId="0" fontId="7" fillId="3" borderId="7" xfId="1" applyFont="1" applyFill="1" applyBorder="1" applyAlignment="1">
      <alignment horizontal="left" vertical="center" indent="1"/>
    </xf>
    <xf numFmtId="176" fontId="7" fillId="0" borderId="1" xfId="1" applyNumberFormat="1" applyFont="1" applyBorder="1" applyAlignment="1">
      <alignment vertical="center"/>
    </xf>
    <xf numFmtId="176" fontId="7" fillId="0" borderId="2" xfId="1" applyNumberFormat="1" applyFont="1" applyBorder="1" applyAlignment="1">
      <alignment vertical="center"/>
    </xf>
    <xf numFmtId="177" fontId="7" fillId="2" borderId="6" xfId="1" applyNumberFormat="1" applyFont="1" applyFill="1" applyBorder="1" applyAlignment="1" applyProtection="1">
      <alignment horizontal="left" vertical="center" indent="1"/>
      <protection locked="0"/>
    </xf>
    <xf numFmtId="176" fontId="7" fillId="0" borderId="3" xfId="1" applyNumberFormat="1" applyFont="1" applyBorder="1"/>
    <xf numFmtId="0" fontId="7" fillId="0" borderId="8" xfId="1" applyFont="1" applyBorder="1" applyAlignment="1">
      <alignment vertical="center"/>
    </xf>
    <xf numFmtId="0" fontId="7" fillId="0" borderId="3" xfId="1" applyFont="1" applyBorder="1"/>
    <xf numFmtId="0" fontId="7" fillId="0" borderId="9" xfId="1" applyFont="1" applyBorder="1" applyAlignment="1">
      <alignment vertical="center"/>
    </xf>
    <xf numFmtId="0" fontId="7" fillId="0" borderId="10" xfId="1" applyFont="1" applyBorder="1" applyAlignment="1">
      <alignment vertical="center"/>
    </xf>
    <xf numFmtId="0" fontId="7" fillId="2" borderId="11" xfId="1" applyFont="1" applyFill="1" applyBorder="1" applyAlignment="1" applyProtection="1">
      <alignment horizontal="left" vertical="center" indent="1"/>
      <protection locked="0"/>
    </xf>
    <xf numFmtId="0" fontId="7" fillId="0" borderId="12" xfId="1" applyFont="1" applyBorder="1"/>
    <xf numFmtId="0" fontId="7" fillId="0" borderId="13" xfId="1" applyFont="1" applyBorder="1" applyAlignment="1">
      <alignment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0" fontId="7" fillId="3" borderId="15" xfId="1" applyFont="1" applyFill="1" applyBorder="1" applyAlignment="1">
      <alignment horizontal="left" vertical="center" indent="1"/>
    </xf>
    <xf numFmtId="49" fontId="7" fillId="0" borderId="16" xfId="1" applyNumberFormat="1" applyFont="1" applyBorder="1"/>
    <xf numFmtId="0" fontId="7" fillId="0" borderId="14" xfId="1" applyFont="1" applyBorder="1" applyAlignment="1">
      <alignment vertical="center"/>
    </xf>
    <xf numFmtId="0" fontId="7" fillId="2" borderId="17" xfId="1" applyFont="1" applyFill="1" applyBorder="1" applyAlignment="1" applyProtection="1">
      <alignment horizontal="left" vertical="center" indent="1"/>
      <protection locked="0"/>
    </xf>
    <xf numFmtId="0" fontId="7" fillId="0" borderId="16" xfId="1" applyFont="1" applyBorder="1"/>
    <xf numFmtId="0" fontId="7" fillId="0" borderId="9" xfId="1" applyFont="1" applyBorder="1" applyAlignment="1">
      <alignment vertical="center" wrapText="1"/>
    </xf>
    <xf numFmtId="0" fontId="7" fillId="2" borderId="6" xfId="1" applyFont="1" applyFill="1" applyBorder="1" applyAlignment="1" applyProtection="1">
      <alignment horizontal="left" vertical="center" indent="1"/>
      <protection locked="0"/>
    </xf>
    <xf numFmtId="0" fontId="7" fillId="0" borderId="18" xfId="1" applyFont="1" applyBorder="1" applyAlignment="1">
      <alignment vertical="center"/>
    </xf>
    <xf numFmtId="0" fontId="7" fillId="0" borderId="19" xfId="1" applyFont="1" applyBorder="1" applyAlignment="1">
      <alignment vertical="center"/>
    </xf>
    <xf numFmtId="0" fontId="7" fillId="2" borderId="20" xfId="1" applyFont="1" applyFill="1" applyBorder="1" applyAlignment="1" applyProtection="1">
      <alignment horizontal="left" vertical="center" indent="1"/>
      <protection locked="0"/>
    </xf>
    <xf numFmtId="0" fontId="7" fillId="0" borderId="21" xfId="1" applyFont="1" applyBorder="1"/>
    <xf numFmtId="0" fontId="7" fillId="0" borderId="22" xfId="1" applyFont="1" applyBorder="1" applyAlignment="1">
      <alignment vertical="center"/>
    </xf>
    <xf numFmtId="0" fontId="7" fillId="0" borderId="23" xfId="1" applyFont="1" applyBorder="1" applyAlignment="1">
      <alignment vertical="center"/>
    </xf>
    <xf numFmtId="0" fontId="7" fillId="2" borderId="24" xfId="1" applyFont="1" applyFill="1" applyBorder="1" applyAlignment="1" applyProtection="1">
      <alignment horizontal="left" vertical="center" indent="1"/>
      <protection locked="0"/>
    </xf>
    <xf numFmtId="0" fontId="7" fillId="0" borderId="25" xfId="1" applyFont="1" applyBorder="1"/>
    <xf numFmtId="49" fontId="7" fillId="0" borderId="2" xfId="1" applyNumberFormat="1" applyFont="1" applyBorder="1" applyAlignment="1">
      <alignment vertical="center"/>
    </xf>
    <xf numFmtId="49" fontId="7" fillId="2" borderId="6" xfId="1" applyNumberFormat="1" applyFont="1" applyFill="1" applyBorder="1" applyAlignment="1" applyProtection="1">
      <alignment horizontal="left" vertical="center" indent="1"/>
      <protection locked="0"/>
    </xf>
    <xf numFmtId="0" fontId="4" fillId="0" borderId="0" xfId="1" applyFont="1" applyAlignment="1">
      <alignment horizontal="left"/>
    </xf>
    <xf numFmtId="0" fontId="7" fillId="0" borderId="2" xfId="1" applyFont="1" applyBorder="1" applyAlignment="1">
      <alignment vertical="center" shrinkToFit="1"/>
    </xf>
    <xf numFmtId="0" fontId="7" fillId="0" borderId="1" xfId="2" applyNumberFormat="1" applyFont="1" applyFill="1" applyBorder="1" applyAlignment="1" applyProtection="1">
      <alignment vertical="center"/>
    </xf>
    <xf numFmtId="49" fontId="9" fillId="2" borderId="6" xfId="2" applyNumberFormat="1" applyFill="1" applyBorder="1" applyAlignment="1" applyProtection="1">
      <alignment horizontal="left" vertical="center" indent="1" shrinkToFit="1"/>
      <protection locked="0"/>
    </xf>
    <xf numFmtId="0" fontId="7" fillId="3" borderId="7" xfId="1" applyFont="1" applyFill="1" applyBorder="1" applyAlignment="1">
      <alignment horizontal="left" vertical="center" indent="1" shrinkToFit="1"/>
    </xf>
    <xf numFmtId="0" fontId="7" fillId="2" borderId="11" xfId="1" applyFont="1" applyFill="1" applyBorder="1" applyAlignment="1" applyProtection="1">
      <alignment horizontal="left" vertical="center" indent="1" shrinkToFit="1"/>
      <protection locked="0"/>
    </xf>
    <xf numFmtId="0" fontId="7" fillId="2" borderId="17" xfId="1" applyFont="1" applyFill="1" applyBorder="1" applyAlignment="1" applyProtection="1">
      <alignment horizontal="left" vertical="center" indent="1" shrinkToFit="1"/>
      <protection locked="0"/>
    </xf>
    <xf numFmtId="0" fontId="7" fillId="0" borderId="3" xfId="1" applyFont="1" applyBorder="1" applyAlignment="1">
      <alignment horizontal="left"/>
    </xf>
    <xf numFmtId="0" fontId="10" fillId="0" borderId="0" xfId="1" applyFont="1" applyAlignment="1">
      <alignment horizontal="left"/>
    </xf>
    <xf numFmtId="0" fontId="7" fillId="0" borderId="1" xfId="2" applyFont="1" applyFill="1" applyBorder="1" applyAlignment="1" applyProtection="1">
      <alignment vertical="center"/>
    </xf>
    <xf numFmtId="0" fontId="9" fillId="2" borderId="6" xfId="2" applyFill="1" applyBorder="1" applyAlignment="1" applyProtection="1">
      <alignment horizontal="left" vertical="center" indent="1"/>
      <protection locked="0"/>
    </xf>
    <xf numFmtId="58" fontId="7" fillId="0" borderId="8" xfId="1" applyNumberFormat="1" applyFont="1" applyBorder="1" applyAlignment="1">
      <alignment vertical="center"/>
    </xf>
    <xf numFmtId="58" fontId="7" fillId="3" borderId="7" xfId="1" applyNumberFormat="1" applyFont="1" applyFill="1" applyBorder="1" applyAlignment="1">
      <alignment horizontal="left" vertical="center" indent="1"/>
    </xf>
    <xf numFmtId="49" fontId="7" fillId="0" borderId="1" xfId="1" applyNumberFormat="1" applyFont="1" applyBorder="1" applyAlignment="1">
      <alignment vertical="center"/>
    </xf>
    <xf numFmtId="49" fontId="9" fillId="2" borderId="6" xfId="2" applyNumberFormat="1" applyFill="1" applyBorder="1" applyAlignment="1" applyProtection="1">
      <alignment horizontal="left" vertical="center" indent="1"/>
      <protection locked="0"/>
    </xf>
    <xf numFmtId="0" fontId="7" fillId="0" borderId="1" xfId="1" applyFont="1" applyBorder="1" applyAlignment="1">
      <alignment horizontal="left" vertical="center"/>
    </xf>
    <xf numFmtId="0" fontId="11" fillId="2" borderId="6" xfId="1" applyFont="1" applyFill="1" applyBorder="1" applyAlignment="1" applyProtection="1">
      <alignment horizontal="left" vertical="center" indent="1"/>
      <protection locked="0"/>
    </xf>
    <xf numFmtId="38" fontId="7" fillId="0" borderId="3" xfId="3" applyFont="1" applyFill="1" applyBorder="1" applyAlignment="1"/>
    <xf numFmtId="38" fontId="7" fillId="2" borderId="6" xfId="3" applyFont="1" applyFill="1" applyBorder="1" applyAlignment="1" applyProtection="1">
      <alignment horizontal="left" vertical="center" indent="1"/>
      <protection locked="0"/>
    </xf>
    <xf numFmtId="178" fontId="7" fillId="2" borderId="6" xfId="1" applyNumberFormat="1" applyFont="1" applyFill="1" applyBorder="1" applyAlignment="1" applyProtection="1">
      <alignment horizontal="left" vertical="center" indent="1"/>
      <protection locked="0"/>
    </xf>
    <xf numFmtId="0" fontId="7" fillId="0" borderId="2" xfId="1" applyFont="1" applyBorder="1" applyAlignment="1">
      <alignment vertical="center" wrapText="1"/>
    </xf>
    <xf numFmtId="0" fontId="7" fillId="0" borderId="22" xfId="1" applyFont="1" applyBorder="1" applyAlignment="1">
      <alignment vertical="center" wrapText="1"/>
    </xf>
    <xf numFmtId="49" fontId="7" fillId="2" borderId="6" xfId="2" applyNumberFormat="1" applyFont="1" applyFill="1" applyBorder="1" applyAlignment="1" applyProtection="1">
      <alignment horizontal="left" vertical="center" indent="1" shrinkToFit="1"/>
      <protection locked="0"/>
    </xf>
    <xf numFmtId="178" fontId="7" fillId="2" borderId="6" xfId="2" applyNumberFormat="1" applyFont="1" applyFill="1" applyBorder="1" applyAlignment="1" applyProtection="1">
      <alignment horizontal="left" vertical="center" indent="1" shrinkToFit="1"/>
      <protection locked="0"/>
    </xf>
    <xf numFmtId="0" fontId="7" fillId="2" borderId="6" xfId="1" applyFont="1" applyFill="1" applyBorder="1" applyAlignment="1" applyProtection="1">
      <alignment horizontal="left" vertical="center" wrapText="1" indent="1"/>
      <protection locked="0"/>
    </xf>
    <xf numFmtId="0" fontId="7" fillId="3" borderId="7" xfId="1" applyFont="1" applyFill="1" applyBorder="1" applyAlignment="1">
      <alignment horizontal="left" vertical="center" wrapText="1" indent="1"/>
    </xf>
    <xf numFmtId="0" fontId="13" fillId="5" borderId="0" xfId="1" applyFont="1" applyFill="1" applyAlignment="1">
      <alignment horizontal="left" vertical="center"/>
    </xf>
    <xf numFmtId="9" fontId="7" fillId="3" borderId="7" xfId="1" applyNumberFormat="1" applyFont="1" applyFill="1" applyBorder="1" applyAlignment="1">
      <alignment horizontal="left" vertical="center" indent="1"/>
    </xf>
    <xf numFmtId="9" fontId="7" fillId="0" borderId="3" xfId="5" applyFont="1" applyFill="1" applyBorder="1" applyAlignment="1"/>
    <xf numFmtId="0" fontId="11" fillId="0" borderId="2" xfId="1" applyFont="1" applyBorder="1" applyAlignment="1">
      <alignment vertical="center" wrapText="1"/>
    </xf>
    <xf numFmtId="0" fontId="14" fillId="0" borderId="3" xfId="1" applyFont="1" applyBorder="1"/>
    <xf numFmtId="0" fontId="7" fillId="0" borderId="1" xfId="1" applyFont="1" applyBorder="1" applyAlignment="1">
      <alignment vertical="center" textRotation="255"/>
    </xf>
    <xf numFmtId="0" fontId="7" fillId="2" borderId="27" xfId="1" applyFont="1" applyFill="1" applyBorder="1" applyAlignment="1" applyProtection="1">
      <alignment horizontal="left" vertical="center" wrapText="1"/>
      <protection locked="0"/>
    </xf>
    <xf numFmtId="0" fontId="7" fillId="0" borderId="3" xfId="1" applyFont="1" applyBorder="1" applyAlignment="1">
      <alignment horizontal="left" vertical="center"/>
    </xf>
    <xf numFmtId="0" fontId="13" fillId="0" borderId="0" xfId="1" applyFont="1" applyAlignment="1">
      <alignment horizontal="left" vertical="center"/>
    </xf>
    <xf numFmtId="0" fontId="7" fillId="0" borderId="1" xfId="2" applyNumberFormat="1" applyFont="1" applyFill="1" applyBorder="1" applyAlignment="1" applyProtection="1">
      <alignment vertical="center" wrapText="1"/>
    </xf>
    <xf numFmtId="0" fontId="7" fillId="0" borderId="22" xfId="1" applyFont="1" applyBorder="1"/>
    <xf numFmtId="0" fontId="7" fillId="0" borderId="1" xfId="1" applyFont="1" applyBorder="1"/>
    <xf numFmtId="0" fontId="0" fillId="0" borderId="0" xfId="1" applyFont="1" applyAlignment="1">
      <alignment vertical="center"/>
    </xf>
    <xf numFmtId="0" fontId="0" fillId="0" borderId="0" xfId="1" applyFont="1"/>
    <xf numFmtId="0" fontId="0" fillId="0" borderId="0" xfId="1" applyFont="1" applyAlignment="1">
      <alignment vertical="center" wrapText="1"/>
    </xf>
    <xf numFmtId="0" fontId="1" fillId="0" borderId="0" xfId="6">
      <alignment vertical="center"/>
    </xf>
    <xf numFmtId="0" fontId="0" fillId="0" borderId="0" xfId="6" applyFont="1">
      <alignment vertical="center"/>
    </xf>
    <xf numFmtId="0" fontId="0" fillId="0" borderId="29" xfId="6" applyFont="1" applyBorder="1">
      <alignment vertical="center"/>
    </xf>
    <xf numFmtId="0" fontId="0" fillId="0" borderId="1" xfId="6" applyFont="1" applyBorder="1" applyAlignment="1">
      <alignment horizontal="center" vertical="center"/>
    </xf>
    <xf numFmtId="0" fontId="0" fillId="0" borderId="2" xfId="6" applyFont="1" applyBorder="1" applyAlignment="1">
      <alignment horizontal="center" vertical="center"/>
    </xf>
    <xf numFmtId="0" fontId="0" fillId="2" borderId="1" xfId="6" applyFont="1" applyFill="1" applyBorder="1" applyAlignment="1" applyProtection="1">
      <alignment horizontal="center" vertical="center"/>
      <protection locked="0"/>
    </xf>
    <xf numFmtId="0" fontId="0" fillId="0" borderId="9" xfId="6" applyFont="1" applyBorder="1" applyAlignment="1">
      <alignment horizontal="center" vertical="center"/>
    </xf>
    <xf numFmtId="0" fontId="0" fillId="0" borderId="38" xfId="6" applyFont="1" applyBorder="1" applyAlignment="1">
      <alignment horizontal="center" vertical="center"/>
    </xf>
    <xf numFmtId="0" fontId="0" fillId="0" borderId="12" xfId="6" applyFont="1" applyBorder="1" applyAlignment="1">
      <alignment horizontal="center" vertical="center"/>
    </xf>
    <xf numFmtId="0" fontId="0" fillId="0" borderId="9" xfId="6" applyFont="1" applyBorder="1">
      <alignment vertical="center"/>
    </xf>
    <xf numFmtId="0" fontId="0" fillId="0" borderId="12" xfId="6" applyFont="1" applyBorder="1">
      <alignment vertical="center"/>
    </xf>
    <xf numFmtId="0" fontId="0" fillId="0" borderId="26" xfId="6" applyFont="1" applyBorder="1" applyAlignment="1">
      <alignment horizontal="center" vertical="center"/>
    </xf>
    <xf numFmtId="0" fontId="0" fillId="0" borderId="0" xfId="6" applyFont="1" applyAlignment="1">
      <alignment horizontal="center" vertical="center"/>
    </xf>
    <xf numFmtId="0" fontId="0" fillId="0" borderId="39" xfId="6" applyFont="1" applyBorder="1" applyAlignment="1">
      <alignment horizontal="center" vertical="center"/>
    </xf>
    <xf numFmtId="0" fontId="0" fillId="0" borderId="26" xfId="6" applyFont="1" applyBorder="1">
      <alignment vertical="center"/>
    </xf>
    <xf numFmtId="0" fontId="0" fillId="0" borderId="39" xfId="6" applyFont="1" applyBorder="1">
      <alignment vertical="center"/>
    </xf>
    <xf numFmtId="0" fontId="0" fillId="0" borderId="22" xfId="6" applyFont="1" applyBorder="1">
      <alignment vertical="center"/>
    </xf>
    <xf numFmtId="0" fontId="0" fillId="0" borderId="25" xfId="6" applyFont="1" applyBorder="1">
      <alignment vertical="center"/>
    </xf>
    <xf numFmtId="0" fontId="1" fillId="3" borderId="40" xfId="6" applyFill="1" applyBorder="1" applyAlignment="1">
      <alignment horizontal="center" vertical="center"/>
    </xf>
    <xf numFmtId="0" fontId="0" fillId="0" borderId="22" xfId="6" applyFont="1" applyBorder="1" applyAlignment="1">
      <alignment horizontal="center" vertical="center"/>
    </xf>
    <xf numFmtId="0" fontId="0" fillId="0" borderId="29" xfId="6" applyFont="1" applyBorder="1" applyAlignment="1">
      <alignment horizontal="center" vertical="center"/>
    </xf>
    <xf numFmtId="0" fontId="0" fillId="0" borderId="25" xfId="6" applyFont="1" applyBorder="1" applyAlignment="1">
      <alignment horizontal="center" vertical="center"/>
    </xf>
    <xf numFmtId="179" fontId="0" fillId="0" borderId="42" xfId="6" applyNumberFormat="1" applyFont="1" applyBorder="1">
      <alignment vertical="center"/>
    </xf>
    <xf numFmtId="179" fontId="0" fillId="0" borderId="43" xfId="6" applyNumberFormat="1" applyFont="1" applyBorder="1">
      <alignment vertical="center"/>
    </xf>
    <xf numFmtId="179" fontId="0" fillId="0" borderId="44" xfId="6" applyNumberFormat="1" applyFont="1" applyBorder="1">
      <alignment vertical="center"/>
    </xf>
    <xf numFmtId="0" fontId="0" fillId="0" borderId="0" xfId="6" applyFont="1" applyAlignment="1">
      <alignment vertical="top" wrapText="1"/>
    </xf>
    <xf numFmtId="0" fontId="0" fillId="0" borderId="0" xfId="6" applyFont="1" applyAlignment="1">
      <alignment horizontal="left" vertical="top" indent="1"/>
    </xf>
    <xf numFmtId="0" fontId="0" fillId="0" borderId="0" xfId="6" applyFont="1" applyAlignment="1">
      <alignment vertical="top"/>
    </xf>
    <xf numFmtId="0" fontId="0" fillId="0" borderId="0" xfId="6" applyFont="1" applyAlignment="1">
      <alignment horizontal="left" vertical="top" wrapText="1" indent="1"/>
    </xf>
    <xf numFmtId="0" fontId="0" fillId="0" borderId="0" xfId="6" applyFont="1" applyAlignment="1">
      <alignment horizontal="left" vertical="top"/>
    </xf>
    <xf numFmtId="0" fontId="19" fillId="0" borderId="0" xfId="1" applyFont="1" applyAlignment="1">
      <alignment vertical="center"/>
    </xf>
    <xf numFmtId="0" fontId="0" fillId="0" borderId="45" xfId="1" applyFont="1" applyBorder="1" applyAlignment="1">
      <alignment vertical="center"/>
    </xf>
    <xf numFmtId="0" fontId="19" fillId="0" borderId="45" xfId="1" applyFont="1" applyBorder="1" applyAlignment="1">
      <alignment vertical="center"/>
    </xf>
    <xf numFmtId="0" fontId="0" fillId="0" borderId="54" xfId="1" applyFont="1" applyBorder="1"/>
    <xf numFmtId="0" fontId="0" fillId="0" borderId="45" xfId="1" applyFont="1" applyBorder="1"/>
    <xf numFmtId="0" fontId="0" fillId="0" borderId="78" xfId="1" applyFont="1" applyBorder="1" applyAlignment="1">
      <alignment horizontal="center" vertical="center"/>
    </xf>
    <xf numFmtId="0" fontId="0" fillId="0" borderId="78" xfId="1" applyFont="1" applyBorder="1" applyAlignment="1">
      <alignment horizontal="distributed" vertical="center"/>
    </xf>
    <xf numFmtId="0" fontId="0" fillId="0" borderId="22" xfId="1" applyFont="1" applyBorder="1" applyAlignment="1">
      <alignment horizontal="center" vertical="center"/>
    </xf>
    <xf numFmtId="0" fontId="0" fillId="0" borderId="22" xfId="1" applyFont="1" applyBorder="1" applyAlignment="1">
      <alignment horizontal="distributed" vertical="center"/>
    </xf>
    <xf numFmtId="0" fontId="0" fillId="0" borderId="1" xfId="1" applyFont="1" applyBorder="1" applyAlignment="1">
      <alignment horizontal="distributed" vertical="center"/>
    </xf>
    <xf numFmtId="0" fontId="0" fillId="0" borderId="53" xfId="1" applyFont="1" applyBorder="1" applyAlignment="1">
      <alignment horizontal="center" vertical="center"/>
    </xf>
    <xf numFmtId="0" fontId="0" fillId="0" borderId="2" xfId="1" applyFont="1" applyBorder="1" applyAlignment="1">
      <alignment horizontal="right" vertical="center"/>
    </xf>
    <xf numFmtId="0" fontId="0" fillId="0" borderId="47" xfId="1" applyFont="1" applyBorder="1" applyAlignment="1">
      <alignment vertical="center"/>
    </xf>
    <xf numFmtId="0" fontId="0" fillId="0" borderId="70" xfId="1" applyFont="1" applyBorder="1" applyAlignment="1">
      <alignment horizontal="center" vertical="center" shrinkToFit="1"/>
    </xf>
    <xf numFmtId="0" fontId="18" fillId="0" borderId="54" xfId="1" applyFont="1" applyBorder="1" applyAlignment="1">
      <alignment horizontal="right"/>
    </xf>
    <xf numFmtId="0" fontId="0" fillId="0" borderId="45" xfId="1" applyFont="1" applyBorder="1" applyAlignment="1">
      <alignment horizontal="right"/>
    </xf>
    <xf numFmtId="0" fontId="0" fillId="0" borderId="70" xfId="1" applyFont="1" applyBorder="1" applyAlignment="1">
      <alignment horizontal="center" vertical="center"/>
    </xf>
    <xf numFmtId="0" fontId="4" fillId="7" borderId="0" xfId="1" applyFont="1" applyFill="1" applyAlignment="1">
      <alignment horizontal="center"/>
    </xf>
    <xf numFmtId="0" fontId="20" fillId="0" borderId="0" xfId="1" applyFont="1" applyAlignment="1">
      <alignment horizontal="center"/>
    </xf>
    <xf numFmtId="0" fontId="18" fillId="0" borderId="0" xfId="1" applyFont="1" applyAlignment="1">
      <alignment horizontal="right"/>
    </xf>
    <xf numFmtId="0" fontId="21" fillId="0" borderId="0" xfId="1" applyFont="1" applyAlignment="1">
      <alignment vertical="center"/>
    </xf>
    <xf numFmtId="0" fontId="0" fillId="0" borderId="0" xfId="1" applyFont="1" applyAlignment="1">
      <alignment shrinkToFit="1"/>
    </xf>
    <xf numFmtId="0" fontId="0" fillId="0" borderId="0" xfId="1" applyFont="1" applyAlignment="1">
      <alignment horizontal="right"/>
    </xf>
    <xf numFmtId="49" fontId="0" fillId="0" borderId="0" xfId="1" applyNumberFormat="1" applyFont="1"/>
    <xf numFmtId="58" fontId="0" fillId="0" borderId="0" xfId="1" applyNumberFormat="1" applyFont="1" applyAlignment="1">
      <alignment horizontal="center"/>
    </xf>
    <xf numFmtId="49" fontId="0" fillId="0" borderId="0" xfId="1" applyNumberFormat="1" applyFont="1" applyAlignment="1">
      <alignment horizontal="center"/>
    </xf>
    <xf numFmtId="0" fontId="0" fillId="0" borderId="1" xfId="1" applyFont="1" applyBorder="1" applyAlignment="1">
      <alignment horizontal="center" vertical="center"/>
    </xf>
    <xf numFmtId="0" fontId="0" fillId="0" borderId="39" xfId="1" applyFont="1" applyBorder="1" applyAlignment="1">
      <alignment horizontal="distributed" vertical="center"/>
    </xf>
    <xf numFmtId="0" fontId="0" fillId="0" borderId="0" xfId="1" applyFont="1" applyAlignment="1">
      <alignment horizontal="distributed" vertical="center"/>
    </xf>
    <xf numFmtId="0" fontId="0" fillId="0" borderId="0" xfId="1" applyFont="1" applyAlignment="1">
      <alignment horizontal="distributed"/>
    </xf>
    <xf numFmtId="49" fontId="0" fillId="0" borderId="0" xfId="1" applyNumberFormat="1" applyFont="1" applyAlignment="1">
      <alignment horizontal="left" vertical="center"/>
    </xf>
    <xf numFmtId="0" fontId="0" fillId="0" borderId="0" xfId="1" applyFont="1" applyAlignment="1">
      <alignment horizontal="left" vertical="center"/>
    </xf>
    <xf numFmtId="49" fontId="0" fillId="0" borderId="0" xfId="1" applyNumberFormat="1" applyFont="1" applyAlignment="1">
      <alignment horizontal="left"/>
    </xf>
    <xf numFmtId="181" fontId="0" fillId="0" borderId="39" xfId="1" applyNumberFormat="1" applyFont="1" applyBorder="1" applyAlignment="1">
      <alignment horizontal="left" vertical="center"/>
    </xf>
    <xf numFmtId="181" fontId="0" fillId="0" borderId="0" xfId="1" applyNumberFormat="1" applyFont="1" applyAlignment="1">
      <alignment horizontal="center" vertical="center"/>
    </xf>
    <xf numFmtId="181" fontId="0" fillId="0" borderId="26" xfId="1" applyNumberFormat="1" applyFont="1" applyBorder="1" applyAlignment="1">
      <alignment horizontal="center" vertical="center"/>
    </xf>
    <xf numFmtId="181" fontId="0" fillId="0" borderId="0" xfId="1" applyNumberFormat="1" applyFont="1" applyAlignment="1">
      <alignment horizontal="left" vertical="center"/>
    </xf>
    <xf numFmtId="0" fontId="0" fillId="0" borderId="39" xfId="1" applyFont="1" applyBorder="1" applyAlignment="1">
      <alignment horizontal="distributed" vertical="center" shrinkToFit="1"/>
    </xf>
    <xf numFmtId="0" fontId="0" fillId="0" borderId="0" xfId="1" applyFont="1" applyAlignment="1">
      <alignment horizontal="center" vertical="center"/>
    </xf>
    <xf numFmtId="0" fontId="0" fillId="0" borderId="0" xfId="1" applyFont="1" applyAlignment="1">
      <alignment horizontal="distributed" vertical="center" shrinkToFit="1"/>
    </xf>
    <xf numFmtId="0" fontId="0" fillId="0" borderId="41" xfId="1" applyFont="1" applyBorder="1" applyAlignment="1">
      <alignment horizontal="left" vertical="center" shrinkToFit="1"/>
    </xf>
    <xf numFmtId="0" fontId="0" fillId="0" borderId="0" xfId="1" applyFont="1" applyAlignment="1">
      <alignment horizontal="left"/>
    </xf>
    <xf numFmtId="0" fontId="0" fillId="0" borderId="1" xfId="1" applyFont="1" applyBorder="1" applyAlignment="1">
      <alignment horizontal="left" vertical="center" shrinkToFit="1"/>
    </xf>
    <xf numFmtId="0" fontId="0" fillId="0" borderId="0" xfId="1" applyFont="1" applyAlignment="1">
      <alignment horizontal="center"/>
    </xf>
    <xf numFmtId="0" fontId="0" fillId="0" borderId="1" xfId="1" applyFont="1" applyBorder="1" applyAlignment="1">
      <alignment horizontal="center" vertical="center" shrinkToFit="1"/>
    </xf>
    <xf numFmtId="0" fontId="0" fillId="0" borderId="0" xfId="1" applyFont="1" applyAlignment="1">
      <alignment horizontal="left" vertical="center" shrinkToFit="1"/>
    </xf>
    <xf numFmtId="0" fontId="0" fillId="0" borderId="0" xfId="1" applyFont="1" applyAlignment="1">
      <alignment vertical="center" shrinkToFit="1"/>
    </xf>
    <xf numFmtId="0" fontId="7" fillId="0" borderId="0" xfId="1" applyFont="1" applyAlignment="1">
      <alignment horizontal="center"/>
    </xf>
    <xf numFmtId="58" fontId="0" fillId="0" borderId="0" xfId="1" applyNumberFormat="1" applyFont="1" applyAlignment="1">
      <alignment horizontal="distributed"/>
    </xf>
    <xf numFmtId="0" fontId="7" fillId="0" borderId="0" xfId="1" applyFont="1"/>
    <xf numFmtId="0" fontId="1" fillId="0" borderId="0" xfId="1" applyAlignment="1">
      <alignment horizontal="center" vertical="center"/>
    </xf>
    <xf numFmtId="0" fontId="1" fillId="0" borderId="34" xfId="1" applyBorder="1" applyAlignment="1">
      <alignment horizontal="center" vertical="center"/>
    </xf>
    <xf numFmtId="0" fontId="1" fillId="0" borderId="39" xfId="1" applyBorder="1" applyAlignment="1">
      <alignment horizontal="center" vertical="center"/>
    </xf>
    <xf numFmtId="0" fontId="1" fillId="0" borderId="34" xfId="1" applyBorder="1"/>
    <xf numFmtId="0" fontId="1" fillId="0" borderId="39" xfId="1" applyBorder="1"/>
    <xf numFmtId="0" fontId="1" fillId="0" borderId="0" xfId="4">
      <alignment vertical="center"/>
    </xf>
    <xf numFmtId="0" fontId="1" fillId="0" borderId="34" xfId="1" applyBorder="1" applyAlignment="1">
      <alignment vertical="center"/>
    </xf>
    <xf numFmtId="0" fontId="1" fillId="0" borderId="34" xfId="4" applyBorder="1">
      <alignment vertical="center"/>
    </xf>
    <xf numFmtId="0" fontId="1" fillId="0" borderId="0" xfId="1" applyAlignment="1">
      <alignment horizontal="right" vertical="center"/>
    </xf>
    <xf numFmtId="0" fontId="1" fillId="0" borderId="23" xfId="1" applyBorder="1"/>
    <xf numFmtId="0" fontId="1" fillId="0" borderId="29" xfId="1" applyBorder="1"/>
    <xf numFmtId="0" fontId="1" fillId="0" borderId="25" xfId="1" applyBorder="1"/>
    <xf numFmtId="0" fontId="1" fillId="0" borderId="29" xfId="4" applyBorder="1">
      <alignment vertical="center"/>
    </xf>
    <xf numFmtId="0" fontId="0" fillId="0" borderId="0" xfId="1" applyFont="1" applyAlignment="1">
      <alignment vertical="top"/>
    </xf>
    <xf numFmtId="0" fontId="0" fillId="0" borderId="0" xfId="1" applyFont="1" applyAlignment="1">
      <alignment horizontal="right" vertical="center"/>
    </xf>
    <xf numFmtId="181" fontId="0" fillId="0" borderId="0" xfId="1" applyNumberFormat="1" applyFont="1" applyAlignment="1">
      <alignment vertical="center" wrapText="1"/>
    </xf>
    <xf numFmtId="0" fontId="0" fillId="0" borderId="29" xfId="1" applyFont="1" applyBorder="1" applyAlignment="1">
      <alignment horizontal="right"/>
    </xf>
    <xf numFmtId="0" fontId="24" fillId="0" borderId="0" xfId="1" applyFont="1" applyAlignment="1">
      <alignment vertical="center"/>
    </xf>
    <xf numFmtId="58" fontId="0" fillId="0" borderId="0" xfId="1" applyNumberFormat="1" applyFont="1"/>
    <xf numFmtId="0" fontId="7" fillId="0" borderId="0" xfId="1" applyFont="1" applyAlignment="1">
      <alignment horizontal="left"/>
    </xf>
    <xf numFmtId="0" fontId="25" fillId="0" borderId="0" xfId="1" applyFont="1"/>
    <xf numFmtId="0" fontId="0" fillId="0" borderId="51" xfId="1" applyFont="1" applyBorder="1" applyAlignment="1">
      <alignment horizontal="center" vertical="center"/>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0" fillId="0" borderId="53" xfId="1" applyFont="1" applyBorder="1" applyAlignment="1">
      <alignment horizontal="center"/>
    </xf>
    <xf numFmtId="0" fontId="0" fillId="0" borderId="64" xfId="1" applyFont="1" applyBorder="1" applyAlignment="1">
      <alignment horizontal="center"/>
    </xf>
    <xf numFmtId="0" fontId="0" fillId="0" borderId="56" xfId="1" applyFont="1" applyBorder="1" applyAlignment="1">
      <alignment horizontal="left" vertical="top"/>
    </xf>
    <xf numFmtId="0" fontId="0" fillId="0" borderId="0" xfId="1" applyFont="1" applyAlignment="1">
      <alignment horizontal="left" vertical="top"/>
    </xf>
    <xf numFmtId="0" fontId="0" fillId="0" borderId="57" xfId="1" applyFont="1" applyBorder="1" applyAlignment="1">
      <alignment horizontal="left" vertical="top"/>
    </xf>
    <xf numFmtId="0" fontId="0" fillId="5" borderId="9" xfId="1" applyFont="1" applyFill="1" applyBorder="1" applyAlignment="1">
      <alignment horizontal="center" vertical="center"/>
    </xf>
    <xf numFmtId="0" fontId="0" fillId="5" borderId="60" xfId="1" applyFont="1" applyFill="1" applyBorder="1" applyAlignment="1">
      <alignment horizontal="center" vertical="center"/>
    </xf>
    <xf numFmtId="38" fontId="0" fillId="0" borderId="53" xfId="1" applyNumberFormat="1" applyFont="1" applyBorder="1" applyAlignment="1">
      <alignment horizontal="center" vertical="center"/>
    </xf>
    <xf numFmtId="0" fontId="0" fillId="0" borderId="53" xfId="1" applyFont="1" applyBorder="1" applyAlignment="1">
      <alignment horizontal="center" vertical="top"/>
    </xf>
    <xf numFmtId="0" fontId="0" fillId="0" borderId="53" xfId="1" applyFont="1" applyBorder="1" applyAlignment="1">
      <alignment horizontal="left" vertical="top"/>
    </xf>
    <xf numFmtId="0" fontId="0" fillId="0" borderId="64" xfId="1" applyFont="1" applyBorder="1" applyAlignment="1">
      <alignment horizontal="left" vertical="top"/>
    </xf>
    <xf numFmtId="0" fontId="0" fillId="0" borderId="1" xfId="1" applyFont="1" applyBorder="1" applyAlignment="1">
      <alignment vertical="center"/>
    </xf>
    <xf numFmtId="0" fontId="0" fillId="0" borderId="37" xfId="1" applyFont="1" applyBorder="1" applyAlignment="1">
      <alignment vertical="center"/>
    </xf>
    <xf numFmtId="0" fontId="0" fillId="0" borderId="69" xfId="1" applyFont="1" applyBorder="1" applyAlignment="1">
      <alignment vertical="center"/>
    </xf>
    <xf numFmtId="0" fontId="0" fillId="0" borderId="44" xfId="1" applyFont="1" applyBorder="1" applyAlignment="1">
      <alignment vertical="center"/>
    </xf>
    <xf numFmtId="0" fontId="0" fillId="0" borderId="73" xfId="1" applyFont="1" applyBorder="1" applyAlignment="1">
      <alignment horizontal="center" vertical="center"/>
    </xf>
    <xf numFmtId="0" fontId="0" fillId="0" borderId="43" xfId="1" applyFont="1" applyBorder="1" applyAlignment="1">
      <alignment horizontal="right" vertical="center"/>
    </xf>
    <xf numFmtId="0" fontId="0" fillId="0" borderId="75" xfId="1" applyFont="1" applyBorder="1" applyAlignment="1">
      <alignment horizontal="center" vertical="center"/>
    </xf>
    <xf numFmtId="0" fontId="0" fillId="0" borderId="36" xfId="1" applyFont="1" applyBorder="1" applyAlignment="1">
      <alignment horizontal="center" vertical="center"/>
    </xf>
    <xf numFmtId="0" fontId="0" fillId="0" borderId="68" xfId="1" applyFont="1" applyBorder="1" applyAlignment="1">
      <alignment horizontal="center" vertical="center"/>
    </xf>
    <xf numFmtId="0" fontId="0" fillId="0" borderId="107" xfId="1" applyFont="1" applyBorder="1" applyAlignment="1">
      <alignment horizontal="center" vertical="center" shrinkToFit="1"/>
    </xf>
    <xf numFmtId="0" fontId="0" fillId="0" borderId="108" xfId="1" applyFont="1" applyBorder="1" applyAlignment="1">
      <alignment horizontal="center" vertical="center" shrinkToFit="1"/>
    </xf>
    <xf numFmtId="0" fontId="0" fillId="0" borderId="110" xfId="1" applyFont="1" applyBorder="1" applyAlignment="1">
      <alignment horizontal="center" vertical="center"/>
    </xf>
    <xf numFmtId="0" fontId="0" fillId="0" borderId="113" xfId="1" applyFont="1" applyBorder="1" applyAlignment="1">
      <alignment horizontal="center" vertical="center" shrinkToFit="1"/>
    </xf>
    <xf numFmtId="0" fontId="0" fillId="0" borderId="109" xfId="1" applyFont="1" applyBorder="1" applyAlignment="1">
      <alignment horizontal="center" vertical="center" shrinkToFit="1"/>
    </xf>
    <xf numFmtId="0" fontId="0" fillId="0" borderId="110" xfId="1" applyFont="1" applyBorder="1" applyAlignment="1">
      <alignment horizontal="center" vertical="center" shrinkToFit="1"/>
    </xf>
    <xf numFmtId="49" fontId="0" fillId="0" borderId="22" xfId="1" applyNumberFormat="1" applyFont="1" applyBorder="1" applyAlignment="1">
      <alignment horizontal="center" vertical="center"/>
    </xf>
    <xf numFmtId="0" fontId="0" fillId="2" borderId="35" xfId="1" applyFont="1" applyFill="1" applyBorder="1" applyAlignment="1" applyProtection="1">
      <alignment horizontal="center" vertical="center"/>
      <protection locked="0"/>
    </xf>
    <xf numFmtId="0" fontId="0" fillId="2" borderId="35" xfId="1" applyFont="1" applyFill="1" applyBorder="1" applyAlignment="1" applyProtection="1">
      <alignment horizontal="center" vertical="center" shrinkToFit="1"/>
      <protection locked="0"/>
    </xf>
    <xf numFmtId="0" fontId="0" fillId="0" borderId="22" xfId="1" applyFont="1" applyBorder="1" applyAlignment="1">
      <alignment horizontal="left" vertical="center" shrinkToFit="1"/>
    </xf>
    <xf numFmtId="0" fontId="0" fillId="7" borderId="0" xfId="1" applyFont="1" applyFill="1" applyAlignment="1">
      <alignment horizontal="center"/>
    </xf>
    <xf numFmtId="49" fontId="0" fillId="0" borderId="1" xfId="1" applyNumberFormat="1" applyFont="1" applyBorder="1" applyAlignment="1">
      <alignment horizontal="center" vertical="center"/>
    </xf>
    <xf numFmtId="0" fontId="0" fillId="2" borderId="37" xfId="1" applyFont="1" applyFill="1" applyBorder="1" applyAlignment="1" applyProtection="1">
      <alignment horizontal="center" vertical="center"/>
      <protection locked="0"/>
    </xf>
    <xf numFmtId="0" fontId="0" fillId="2" borderId="37" xfId="1" applyFont="1" applyFill="1" applyBorder="1" applyAlignment="1" applyProtection="1">
      <alignment horizontal="center" vertical="center" shrinkToFit="1"/>
      <protection locked="0"/>
    </xf>
    <xf numFmtId="0" fontId="0" fillId="0" borderId="1" xfId="1" applyFont="1" applyBorder="1" applyAlignment="1">
      <alignment vertical="center" shrinkToFit="1"/>
    </xf>
    <xf numFmtId="49" fontId="0" fillId="0" borderId="9" xfId="1" applyNumberFormat="1" applyFont="1" applyBorder="1" applyAlignment="1">
      <alignment horizontal="center" vertical="center"/>
    </xf>
    <xf numFmtId="0" fontId="0" fillId="0" borderId="9" xfId="1" applyFont="1" applyBorder="1" applyAlignment="1">
      <alignment horizontal="left" vertical="center" shrinkToFit="1"/>
    </xf>
    <xf numFmtId="49" fontId="0" fillId="0" borderId="69" xfId="1" applyNumberFormat="1" applyFont="1" applyBorder="1" applyAlignment="1">
      <alignment horizontal="center" vertical="center"/>
    </xf>
    <xf numFmtId="0" fontId="0" fillId="0" borderId="69" xfId="1" applyFont="1" applyBorder="1" applyAlignment="1">
      <alignment horizontal="left" vertical="center" shrinkToFit="1"/>
    </xf>
    <xf numFmtId="0" fontId="0" fillId="2" borderId="75" xfId="1" applyFont="1" applyFill="1" applyBorder="1" applyAlignment="1" applyProtection="1">
      <alignment horizontal="center"/>
      <protection locked="0"/>
    </xf>
    <xf numFmtId="0" fontId="0" fillId="2" borderId="44" xfId="1" applyFont="1" applyFill="1" applyBorder="1" applyAlignment="1" applyProtection="1">
      <alignment horizontal="center" vertical="center" shrinkToFit="1"/>
      <protection locked="0"/>
    </xf>
    <xf numFmtId="0" fontId="0" fillId="2" borderId="44" xfId="1" applyFont="1" applyFill="1" applyBorder="1" applyAlignment="1" applyProtection="1">
      <alignment horizontal="center"/>
      <protection locked="0"/>
    </xf>
    <xf numFmtId="0" fontId="0" fillId="0" borderId="107" xfId="1" applyFont="1" applyBorder="1" applyAlignment="1">
      <alignment horizontal="center" vertical="center"/>
    </xf>
    <xf numFmtId="0" fontId="0" fillId="0" borderId="108" xfId="1" applyFont="1" applyBorder="1" applyAlignment="1">
      <alignment horizontal="center" vertical="center"/>
    </xf>
    <xf numFmtId="0" fontId="0" fillId="0" borderId="109" xfId="1" applyFont="1" applyBorder="1" applyAlignment="1">
      <alignment horizontal="center" vertical="center"/>
    </xf>
    <xf numFmtId="0" fontId="0" fillId="2" borderId="23" xfId="1" applyFont="1" applyFill="1" applyBorder="1" applyAlignment="1" applyProtection="1">
      <alignment horizontal="center" vertical="center"/>
      <protection locked="0"/>
    </xf>
    <xf numFmtId="0" fontId="0" fillId="2" borderId="60" xfId="1" applyFont="1" applyFill="1" applyBorder="1" applyAlignment="1" applyProtection="1">
      <alignment horizontal="center" vertical="center"/>
      <protection locked="0"/>
    </xf>
    <xf numFmtId="49" fontId="0" fillId="0" borderId="26" xfId="1" applyNumberFormat="1" applyFont="1" applyBorder="1" applyAlignment="1">
      <alignment horizontal="center" vertical="center"/>
    </xf>
    <xf numFmtId="0" fontId="1" fillId="2" borderId="37" xfId="1" applyFill="1" applyBorder="1" applyAlignment="1" applyProtection="1">
      <alignment horizontal="center" vertical="center"/>
      <protection locked="0"/>
    </xf>
    <xf numFmtId="0" fontId="0" fillId="0" borderId="69" xfId="1" applyFont="1" applyBorder="1" applyAlignment="1">
      <alignment horizontal="center" vertical="center"/>
    </xf>
    <xf numFmtId="0" fontId="0" fillId="2" borderId="44" xfId="1" applyFont="1" applyFill="1" applyBorder="1" applyAlignment="1" applyProtection="1">
      <alignment horizontal="center" vertical="center"/>
      <protection locked="0"/>
    </xf>
    <xf numFmtId="0" fontId="0" fillId="0" borderId="54" xfId="1" applyFont="1" applyBorder="1" applyAlignment="1">
      <alignment shrinkToFit="1"/>
    </xf>
    <xf numFmtId="0" fontId="18" fillId="0" borderId="0" xfId="1" applyFont="1" applyAlignment="1">
      <alignment horizontal="right" shrinkToFit="1"/>
    </xf>
    <xf numFmtId="181" fontId="0" fillId="0" borderId="34" xfId="1" applyNumberFormat="1" applyFont="1" applyBorder="1" applyAlignment="1">
      <alignment vertical="center"/>
    </xf>
    <xf numFmtId="0" fontId="0" fillId="0" borderId="29" xfId="1" applyFont="1" applyBorder="1" applyAlignment="1">
      <alignment horizontal="left"/>
    </xf>
    <xf numFmtId="58" fontId="0" fillId="0" borderId="0" xfId="1" applyNumberFormat="1" applyFont="1" applyProtection="1">
      <protection locked="0"/>
    </xf>
    <xf numFmtId="58" fontId="27" fillId="0" borderId="0" xfId="1" applyNumberFormat="1" applyFont="1" applyProtection="1">
      <protection locked="0"/>
    </xf>
    <xf numFmtId="177" fontId="0" fillId="0" borderId="0" xfId="1" applyNumberFormat="1" applyFont="1" applyAlignment="1">
      <alignment horizontal="left"/>
    </xf>
    <xf numFmtId="0" fontId="0" fillId="0" borderId="0" xfId="1" applyFont="1" applyAlignment="1">
      <alignment horizontal="left" shrinkToFit="1"/>
    </xf>
    <xf numFmtId="0" fontId="0" fillId="0" borderId="0" xfId="1" applyFont="1" applyAlignment="1">
      <alignment horizontal="right" vertical="center" shrinkToFit="1"/>
    </xf>
    <xf numFmtId="0" fontId="12" fillId="0" borderId="0" xfId="1" applyFont="1"/>
    <xf numFmtId="0" fontId="1" fillId="0" borderId="34" xfId="1" applyBorder="1" applyAlignment="1">
      <alignment horizontal="left" vertical="center"/>
    </xf>
    <xf numFmtId="0" fontId="1" fillId="0" borderId="1" xfId="4" applyBorder="1" applyAlignment="1">
      <alignment horizontal="center" vertical="center"/>
    </xf>
    <xf numFmtId="0" fontId="1" fillId="0" borderId="0" xfId="4" applyAlignment="1">
      <alignment vertical="center" wrapText="1"/>
    </xf>
    <xf numFmtId="0" fontId="18" fillId="0" borderId="0" xfId="7" applyFont="1" applyAlignment="1">
      <alignment horizontal="center"/>
    </xf>
    <xf numFmtId="0" fontId="18" fillId="0" borderId="0" xfId="7" applyFont="1"/>
    <xf numFmtId="49" fontId="29" fillId="0" borderId="1" xfId="7" applyNumberFormat="1" applyFont="1" applyBorder="1" applyAlignment="1">
      <alignment horizontal="center" vertical="top" wrapText="1"/>
    </xf>
    <xf numFmtId="0" fontId="18" fillId="0" borderId="0" xfId="7" applyFont="1" applyAlignment="1">
      <alignment horizontal="center" vertical="top" wrapText="1"/>
    </xf>
    <xf numFmtId="0" fontId="29" fillId="0" borderId="9" xfId="7" applyFont="1" applyBorder="1" applyAlignment="1">
      <alignment horizontal="center" vertical="center" wrapText="1"/>
    </xf>
    <xf numFmtId="0" fontId="29" fillId="0" borderId="10" xfId="7" applyFont="1" applyBorder="1" applyAlignment="1">
      <alignment vertical="top" wrapText="1"/>
    </xf>
    <xf numFmtId="0" fontId="29" fillId="0" borderId="0" xfId="7" applyFont="1" applyAlignment="1">
      <alignment vertical="top" wrapText="1"/>
    </xf>
    <xf numFmtId="49" fontId="29" fillId="0" borderId="0" xfId="7" applyNumberFormat="1" applyFont="1" applyAlignment="1">
      <alignment vertical="top" wrapText="1"/>
    </xf>
    <xf numFmtId="58" fontId="29" fillId="0" borderId="0" xfId="7" applyNumberFormat="1" applyFont="1" applyAlignment="1">
      <alignment vertical="top" wrapText="1"/>
    </xf>
    <xf numFmtId="38" fontId="29" fillId="0" borderId="0" xfId="7" applyNumberFormat="1" applyFont="1" applyAlignment="1">
      <alignment vertical="top" wrapText="1"/>
    </xf>
    <xf numFmtId="178" fontId="29" fillId="0" borderId="0" xfId="7" applyNumberFormat="1" applyFont="1" applyAlignment="1">
      <alignment vertical="top" wrapText="1"/>
    </xf>
    <xf numFmtId="9" fontId="29" fillId="0" borderId="0" xfId="7" applyNumberFormat="1" applyFont="1" applyAlignment="1">
      <alignment vertical="top" wrapText="1"/>
    </xf>
    <xf numFmtId="183" fontId="29" fillId="0" borderId="0" xfId="7" applyNumberFormat="1" applyFont="1" applyAlignment="1">
      <alignment vertical="top" wrapText="1"/>
    </xf>
    <xf numFmtId="0" fontId="18" fillId="0" borderId="0" xfId="7" applyFont="1" applyAlignment="1">
      <alignment vertical="top" wrapText="1"/>
    </xf>
    <xf numFmtId="0" fontId="0" fillId="0" borderId="0" xfId="7" applyFont="1" applyAlignment="1" applyProtection="1">
      <alignment horizontal="center" vertical="top" wrapText="1"/>
      <protection locked="0"/>
    </xf>
    <xf numFmtId="0" fontId="0" fillId="0" borderId="0" xfId="7" applyFont="1"/>
    <xf numFmtId="0" fontId="0" fillId="0" borderId="0" xfId="7" applyFont="1" applyAlignment="1">
      <alignment horizontal="center" vertical="top" wrapText="1"/>
    </xf>
    <xf numFmtId="0" fontId="1" fillId="0" borderId="0" xfId="7"/>
    <xf numFmtId="0" fontId="1" fillId="0" borderId="0" xfId="4" applyAlignment="1" applyProtection="1">
      <alignment horizontal="center" vertical="center"/>
      <protection locked="0"/>
    </xf>
    <xf numFmtId="0" fontId="30" fillId="0" borderId="0" xfId="4" applyFont="1">
      <alignment vertical="center"/>
    </xf>
    <xf numFmtId="0" fontId="31" fillId="0" borderId="0" xfId="4" applyFont="1">
      <alignment vertical="center"/>
    </xf>
    <xf numFmtId="0" fontId="1" fillId="0" borderId="0" xfId="4" applyAlignment="1">
      <alignment horizontal="center" vertical="center"/>
    </xf>
    <xf numFmtId="0" fontId="1" fillId="0" borderId="22" xfId="4" applyBorder="1" applyAlignment="1">
      <alignment horizontal="center" vertical="center"/>
    </xf>
    <xf numFmtId="183" fontId="7" fillId="2" borderId="6" xfId="1" applyNumberFormat="1" applyFont="1" applyFill="1" applyBorder="1" applyAlignment="1" applyProtection="1">
      <alignment horizontal="left" vertical="center" indent="1"/>
      <protection locked="0"/>
    </xf>
    <xf numFmtId="0" fontId="11" fillId="0" borderId="1" xfId="1" applyFont="1" applyBorder="1" applyAlignment="1">
      <alignment vertical="center" wrapText="1"/>
    </xf>
    <xf numFmtId="0" fontId="11" fillId="0" borderId="1" xfId="2" applyNumberFormat="1" applyFont="1" applyFill="1" applyBorder="1" applyAlignment="1" applyProtection="1">
      <alignment vertical="center"/>
    </xf>
    <xf numFmtId="0" fontId="11" fillId="0" borderId="1" xfId="1" applyFont="1" applyBorder="1" applyAlignment="1">
      <alignment vertical="center"/>
    </xf>
    <xf numFmtId="0" fontId="11" fillId="0" borderId="2" xfId="6" applyFont="1" applyBorder="1" applyAlignment="1">
      <alignment horizontal="center" vertical="center"/>
    </xf>
    <xf numFmtId="0" fontId="15" fillId="0" borderId="0" xfId="1" applyFont="1"/>
    <xf numFmtId="180" fontId="11" fillId="0" borderId="1" xfId="1" applyNumberFormat="1" applyFont="1" applyBorder="1" applyAlignment="1">
      <alignment horizontal="center" vertical="center"/>
    </xf>
    <xf numFmtId="180" fontId="11" fillId="0" borderId="69" xfId="1" applyNumberFormat="1" applyFont="1" applyBorder="1" applyAlignment="1">
      <alignment horizontal="center" vertical="center"/>
    </xf>
    <xf numFmtId="0" fontId="29" fillId="0" borderId="1" xfId="7" applyFont="1" applyBorder="1" applyAlignment="1">
      <alignment horizontal="center" vertical="top" wrapText="1"/>
    </xf>
    <xf numFmtId="0" fontId="29" fillId="0" borderId="9" xfId="7" applyFont="1" applyBorder="1" applyAlignment="1">
      <alignment horizontal="center" vertical="top" wrapText="1"/>
    </xf>
    <xf numFmtId="0" fontId="1" fillId="0" borderId="96" xfId="4" applyBorder="1" applyAlignment="1">
      <alignment horizontal="center" vertical="center"/>
    </xf>
    <xf numFmtId="0" fontId="1" fillId="8" borderId="125" xfId="4" applyFill="1" applyBorder="1" applyAlignment="1">
      <alignment horizontal="center" vertical="center" wrapText="1"/>
    </xf>
    <xf numFmtId="0" fontId="1" fillId="0" borderId="126" xfId="4" applyBorder="1" applyAlignment="1">
      <alignment horizontal="center" vertical="center"/>
    </xf>
    <xf numFmtId="0" fontId="34" fillId="0" borderId="9" xfId="7" applyFont="1" applyBorder="1" applyAlignment="1">
      <alignment horizontal="center" vertical="top" wrapText="1"/>
    </xf>
    <xf numFmtId="0" fontId="34" fillId="0" borderId="9" xfId="7" applyFont="1" applyBorder="1" applyAlignment="1">
      <alignment horizontal="center" vertical="top" textRotation="255" wrapText="1"/>
    </xf>
    <xf numFmtId="0" fontId="11" fillId="0" borderId="0" xfId="4" applyFont="1" applyAlignment="1">
      <alignment horizontal="left" vertical="center"/>
    </xf>
    <xf numFmtId="0" fontId="11" fillId="0" borderId="0" xfId="4" applyFont="1" applyAlignment="1">
      <alignment horizontal="center" vertical="center" wrapText="1"/>
    </xf>
    <xf numFmtId="0" fontId="11" fillId="0" borderId="9" xfId="4" applyFont="1" applyBorder="1" applyAlignment="1">
      <alignment horizontal="center" vertical="center"/>
    </xf>
    <xf numFmtId="0" fontId="11" fillId="0" borderId="1" xfId="4" applyFont="1" applyBorder="1" applyAlignment="1">
      <alignment horizontal="center" vertical="center"/>
    </xf>
    <xf numFmtId="0" fontId="11" fillId="0" borderId="6" xfId="1" applyFont="1" applyBorder="1" applyAlignment="1">
      <alignment vertical="center" wrapText="1"/>
    </xf>
    <xf numFmtId="0" fontId="11" fillId="3" borderId="7" xfId="1" applyFont="1" applyFill="1" applyBorder="1" applyAlignment="1">
      <alignment horizontal="left" vertical="center" indent="1"/>
    </xf>
    <xf numFmtId="49" fontId="11" fillId="0" borderId="1" xfId="1" applyNumberFormat="1" applyFont="1" applyBorder="1" applyAlignment="1">
      <alignment vertical="center" shrinkToFit="1"/>
    </xf>
    <xf numFmtId="0" fontId="11" fillId="0" borderId="3" xfId="1" applyFont="1" applyBorder="1" applyAlignment="1">
      <alignment vertical="center" shrinkToFit="1"/>
    </xf>
    <xf numFmtId="0" fontId="11" fillId="0" borderId="22" xfId="1" applyFont="1" applyBorder="1" applyAlignment="1">
      <alignment horizontal="center" vertical="center" textRotation="255" shrinkToFit="1"/>
    </xf>
    <xf numFmtId="0" fontId="34" fillId="0" borderId="1" xfId="7" applyFont="1" applyBorder="1" applyAlignment="1">
      <alignment horizontal="center" vertical="top" wrapText="1"/>
    </xf>
    <xf numFmtId="0" fontId="34" fillId="0" borderId="10" xfId="7" applyFont="1" applyBorder="1" applyAlignment="1">
      <alignment vertical="top" wrapText="1"/>
    </xf>
    <xf numFmtId="0" fontId="34" fillId="0" borderId="0" xfId="7" applyFont="1" applyAlignment="1">
      <alignment vertical="top" wrapText="1"/>
    </xf>
    <xf numFmtId="38" fontId="34" fillId="0" borderId="0" xfId="7" applyNumberFormat="1" applyFont="1" applyAlignment="1">
      <alignment vertical="top" wrapText="1"/>
    </xf>
    <xf numFmtId="0" fontId="33" fillId="0" borderId="0" xfId="7" applyFont="1"/>
    <xf numFmtId="0" fontId="11" fillId="0" borderId="0" xfId="7" applyFont="1"/>
    <xf numFmtId="0" fontId="35" fillId="0" borderId="3" xfId="7" applyFont="1" applyBorder="1" applyAlignment="1">
      <alignment horizontal="center" vertical="top" wrapText="1"/>
    </xf>
    <xf numFmtId="0" fontId="35" fillId="0" borderId="1" xfId="7" applyFont="1" applyBorder="1" applyAlignment="1">
      <alignment horizontal="center" vertical="top" wrapText="1"/>
    </xf>
    <xf numFmtId="49" fontId="34" fillId="0" borderId="1" xfId="7" applyNumberFormat="1" applyFont="1" applyBorder="1" applyAlignment="1">
      <alignment horizontal="center" vertical="top" wrapText="1"/>
    </xf>
    <xf numFmtId="49" fontId="36" fillId="0" borderId="0" xfId="7" applyNumberFormat="1" applyFont="1" applyAlignment="1">
      <alignment vertical="top" wrapText="1"/>
    </xf>
    <xf numFmtId="183" fontId="29" fillId="0" borderId="0" xfId="7" applyNumberFormat="1" applyFont="1" applyAlignment="1">
      <alignment vertical="top" shrinkToFit="1"/>
    </xf>
    <xf numFmtId="0" fontId="37" fillId="0" borderId="22" xfId="1" applyFont="1" applyBorder="1" applyAlignment="1">
      <alignment horizontal="center" vertical="center" shrinkToFit="1"/>
    </xf>
    <xf numFmtId="0" fontId="37" fillId="0" borderId="3" xfId="1" applyFont="1" applyBorder="1"/>
    <xf numFmtId="0" fontId="11" fillId="0" borderId="3" xfId="1" applyFont="1" applyBorder="1" applyAlignment="1">
      <alignment horizontal="left" vertical="center" indent="1"/>
    </xf>
    <xf numFmtId="0" fontId="11" fillId="2" borderId="5" xfId="1" applyFont="1" applyFill="1" applyBorder="1" applyAlignment="1" applyProtection="1">
      <alignment horizontal="left" vertical="center" indent="1"/>
      <protection locked="0"/>
    </xf>
    <xf numFmtId="0" fontId="11" fillId="2" borderId="6" xfId="1" applyFont="1" applyFill="1" applyBorder="1" applyAlignment="1" applyProtection="1">
      <alignment horizontal="left" vertical="center" wrapText="1" indent="1"/>
      <protection locked="0"/>
    </xf>
    <xf numFmtId="0" fontId="11" fillId="0" borderId="3" xfId="1" applyFont="1" applyBorder="1" applyAlignment="1">
      <alignment horizontal="left" vertical="center" wrapText="1" indent="1"/>
    </xf>
    <xf numFmtId="177" fontId="11" fillId="0" borderId="3" xfId="1" applyNumberFormat="1" applyFont="1" applyBorder="1" applyAlignment="1">
      <alignment horizontal="left" vertical="center" indent="1"/>
    </xf>
    <xf numFmtId="0" fontId="11" fillId="0" borderId="12" xfId="1" applyFont="1" applyBorder="1" applyAlignment="1">
      <alignment horizontal="left" vertical="center" indent="1" shrinkToFit="1"/>
    </xf>
    <xf numFmtId="0" fontId="11" fillId="0" borderId="16" xfId="1" applyFont="1" applyBorder="1" applyAlignment="1">
      <alignment horizontal="left" vertical="center" indent="1"/>
    </xf>
    <xf numFmtId="0" fontId="11" fillId="0" borderId="16" xfId="1" applyFont="1" applyBorder="1" applyAlignment="1">
      <alignment horizontal="left" vertical="center" indent="1" shrinkToFit="1"/>
    </xf>
    <xf numFmtId="0" fontId="11" fillId="0" borderId="3" xfId="1" applyFont="1" applyBorder="1" applyAlignment="1">
      <alignment horizontal="left" vertical="center" indent="1" shrinkToFit="1"/>
    </xf>
    <xf numFmtId="0" fontId="11" fillId="0" borderId="21" xfId="1" applyFont="1" applyBorder="1" applyAlignment="1">
      <alignment horizontal="left" vertical="center" indent="1" shrinkToFit="1"/>
    </xf>
    <xf numFmtId="0" fontId="11" fillId="0" borderId="25" xfId="1" applyFont="1" applyBorder="1" applyAlignment="1">
      <alignment horizontal="left" vertical="center" indent="1" shrinkToFit="1"/>
    </xf>
    <xf numFmtId="177" fontId="11" fillId="0" borderId="3" xfId="1" applyNumberFormat="1" applyFont="1" applyBorder="1" applyAlignment="1">
      <alignment horizontal="left" vertical="center" indent="1" shrinkToFit="1"/>
    </xf>
    <xf numFmtId="58" fontId="11" fillId="0" borderId="3" xfId="1" applyNumberFormat="1" applyFont="1" applyBorder="1" applyAlignment="1">
      <alignment horizontal="left" vertical="center" indent="1"/>
    </xf>
    <xf numFmtId="38" fontId="11" fillId="0" borderId="3" xfId="1" applyNumberFormat="1" applyFont="1" applyBorder="1" applyAlignment="1">
      <alignment horizontal="left" vertical="center" indent="1"/>
    </xf>
    <xf numFmtId="178" fontId="11" fillId="0" borderId="3" xfId="1" applyNumberFormat="1" applyFont="1" applyBorder="1" applyAlignment="1">
      <alignment horizontal="left" vertical="center" indent="1"/>
    </xf>
    <xf numFmtId="38" fontId="11" fillId="0" borderId="3" xfId="3" applyFont="1" applyFill="1" applyBorder="1" applyAlignment="1">
      <alignment horizontal="left" vertical="center" indent="1"/>
    </xf>
    <xf numFmtId="9" fontId="11" fillId="0" borderId="3" xfId="5" applyFont="1" applyFill="1" applyBorder="1" applyAlignment="1">
      <alignment horizontal="left" vertical="center" indent="1"/>
    </xf>
    <xf numFmtId="183" fontId="11" fillId="0" borderId="3" xfId="1" applyNumberFormat="1" applyFont="1" applyBorder="1" applyAlignment="1">
      <alignment horizontal="left" vertical="center" indent="1"/>
    </xf>
    <xf numFmtId="0" fontId="11" fillId="0" borderId="1" xfId="1" applyFont="1" applyBorder="1" applyAlignment="1">
      <alignment horizontal="left" vertical="center" wrapText="1"/>
    </xf>
    <xf numFmtId="0" fontId="39" fillId="0" borderId="0" xfId="7" applyFont="1"/>
    <xf numFmtId="0" fontId="40" fillId="0" borderId="0" xfId="7" applyFont="1"/>
    <xf numFmtId="0" fontId="39" fillId="0" borderId="0" xfId="7" quotePrefix="1" applyFont="1"/>
    <xf numFmtId="178" fontId="7" fillId="9" borderId="28" xfId="2" applyNumberFormat="1" applyFont="1" applyFill="1" applyBorder="1" applyAlignment="1" applyProtection="1">
      <alignment horizontal="left" vertical="center" indent="1" shrinkToFit="1"/>
      <protection locked="0"/>
    </xf>
    <xf numFmtId="0" fontId="34" fillId="0" borderId="0" xfId="7" applyFont="1" applyAlignment="1">
      <alignment horizontal="left" wrapText="1"/>
    </xf>
    <xf numFmtId="0" fontId="0" fillId="2" borderId="2" xfId="6" applyFont="1" applyFill="1" applyBorder="1" applyAlignment="1" applyProtection="1">
      <alignment horizontal="center" vertical="center"/>
      <protection locked="0"/>
    </xf>
    <xf numFmtId="0" fontId="0" fillId="2" borderId="73" xfId="6" applyFont="1" applyFill="1" applyBorder="1" applyAlignment="1" applyProtection="1">
      <alignment horizontal="center" vertical="center"/>
      <protection locked="0"/>
    </xf>
    <xf numFmtId="14" fontId="39" fillId="0" borderId="0" xfId="7" applyNumberFormat="1" applyFont="1"/>
    <xf numFmtId="0" fontId="41" fillId="0" borderId="0" xfId="6" applyFont="1">
      <alignment vertical="center"/>
    </xf>
    <xf numFmtId="0" fontId="42" fillId="0" borderId="0" xfId="6" applyFont="1" applyAlignment="1">
      <alignment vertical="top" wrapText="1"/>
    </xf>
    <xf numFmtId="0" fontId="42" fillId="0" borderId="0" xfId="6" applyFont="1" applyAlignment="1">
      <alignment horizontal="left" vertical="top" indent="1"/>
    </xf>
    <xf numFmtId="0" fontId="42" fillId="0" borderId="0" xfId="6" applyFont="1" applyAlignment="1">
      <alignment horizontal="left" vertical="top"/>
    </xf>
    <xf numFmtId="0" fontId="0" fillId="3" borderId="36" xfId="6" applyFont="1" applyFill="1" applyBorder="1" applyAlignment="1">
      <alignment horizontal="center" vertical="center"/>
    </xf>
    <xf numFmtId="0" fontId="45" fillId="0" borderId="0" xfId="4" applyFont="1">
      <alignment vertical="center"/>
    </xf>
    <xf numFmtId="0" fontId="42" fillId="0" borderId="0" xfId="6" applyFont="1">
      <alignment vertical="center"/>
    </xf>
    <xf numFmtId="0" fontId="33" fillId="0" borderId="0" xfId="6" applyFont="1" applyAlignment="1">
      <alignment horizontal="left" vertical="top" indent="1"/>
    </xf>
    <xf numFmtId="0" fontId="0" fillId="0" borderId="29" xfId="1" applyFont="1" applyBorder="1" applyAlignment="1">
      <alignment horizontal="center"/>
    </xf>
    <xf numFmtId="0" fontId="0" fillId="0" borderId="0" xfId="1" applyFont="1" applyAlignment="1">
      <alignment horizontal="center" shrinkToFit="1"/>
    </xf>
    <xf numFmtId="49" fontId="11" fillId="0" borderId="0" xfId="1" applyNumberFormat="1" applyFont="1" applyAlignment="1">
      <alignment horizontal="center" vertical="center" shrinkToFit="1"/>
    </xf>
    <xf numFmtId="0" fontId="1" fillId="8" borderId="24" xfId="4" applyFill="1" applyBorder="1" applyAlignment="1" applyProtection="1">
      <alignment horizontal="center" vertical="center"/>
      <protection locked="0"/>
    </xf>
    <xf numFmtId="0" fontId="1" fillId="8" borderId="6" xfId="4" applyFill="1" applyBorder="1" applyAlignment="1" applyProtection="1">
      <alignment horizontal="center" vertical="center"/>
      <protection locked="0"/>
    </xf>
    <xf numFmtId="0" fontId="1" fillId="8" borderId="28" xfId="4" applyFill="1" applyBorder="1" applyAlignment="1" applyProtection="1">
      <alignment horizontal="center" vertical="center"/>
      <protection locked="0"/>
    </xf>
    <xf numFmtId="0" fontId="1" fillId="0" borderId="25" xfId="4" applyBorder="1" applyAlignment="1" applyProtection="1">
      <alignment horizontal="center" vertical="center"/>
      <protection locked="0"/>
    </xf>
    <xf numFmtId="0" fontId="1" fillId="0" borderId="22" xfId="4" applyBorder="1" applyProtection="1">
      <alignment vertical="center"/>
      <protection locked="0"/>
    </xf>
    <xf numFmtId="0" fontId="1" fillId="0" borderId="1" xfId="4" applyBorder="1" applyProtection="1">
      <alignment vertical="center"/>
      <protection locked="0"/>
    </xf>
    <xf numFmtId="0" fontId="0" fillId="0" borderId="1" xfId="6" applyFont="1" applyBorder="1" applyAlignment="1">
      <alignment horizontal="center" vertical="center" textRotation="255"/>
    </xf>
    <xf numFmtId="0" fontId="0" fillId="0" borderId="1" xfId="6" applyFont="1" applyBorder="1" applyAlignment="1">
      <alignment horizontal="center" vertical="center"/>
    </xf>
    <xf numFmtId="0" fontId="0" fillId="0" borderId="2" xfId="6" applyFont="1" applyBorder="1" applyAlignment="1">
      <alignment horizontal="center" vertical="center"/>
    </xf>
    <xf numFmtId="0" fontId="48" fillId="0" borderId="0" xfId="6" applyFont="1" applyAlignment="1">
      <alignment horizontal="left" vertical="top" wrapText="1"/>
    </xf>
    <xf numFmtId="0" fontId="18" fillId="0" borderId="33" xfId="6" applyFont="1" applyBorder="1" applyAlignment="1">
      <alignment horizontal="center" vertical="center" wrapText="1"/>
    </xf>
    <xf numFmtId="0" fontId="18" fillId="0" borderId="36" xfId="6" applyFont="1" applyBorder="1" applyAlignment="1">
      <alignment horizontal="center" vertical="center" wrapText="1"/>
    </xf>
    <xf numFmtId="0" fontId="18" fillId="0" borderId="34" xfId="6" applyFont="1" applyBorder="1" applyAlignment="1">
      <alignment horizontal="center" vertical="center" wrapText="1"/>
    </xf>
    <xf numFmtId="0" fontId="18" fillId="0" borderId="23" xfId="6" applyFont="1" applyBorder="1" applyAlignment="1">
      <alignment horizontal="center" vertical="center" wrapText="1"/>
    </xf>
    <xf numFmtId="0" fontId="18" fillId="0" borderId="22" xfId="6" applyFont="1" applyBorder="1" applyAlignment="1">
      <alignment horizontal="center" vertical="center" wrapText="1"/>
    </xf>
    <xf numFmtId="0" fontId="18" fillId="0" borderId="1" xfId="6" applyFont="1" applyBorder="1" applyAlignment="1">
      <alignment horizontal="center" vertical="center" wrapText="1"/>
    </xf>
    <xf numFmtId="0" fontId="18" fillId="0" borderId="35" xfId="6" applyFont="1" applyBorder="1" applyAlignment="1">
      <alignment horizontal="center" vertical="center" wrapText="1"/>
    </xf>
    <xf numFmtId="0" fontId="18" fillId="0" borderId="37" xfId="6" applyFont="1" applyBorder="1" applyAlignment="1">
      <alignment horizontal="center" vertical="center" wrapText="1"/>
    </xf>
    <xf numFmtId="0" fontId="0" fillId="0" borderId="30" xfId="6" applyFont="1" applyBorder="1" applyAlignment="1">
      <alignment horizontal="center" vertical="center"/>
    </xf>
    <xf numFmtId="0" fontId="0" fillId="0" borderId="31" xfId="6" applyFont="1" applyBorder="1" applyAlignment="1">
      <alignment horizontal="center" vertical="center"/>
    </xf>
    <xf numFmtId="0" fontId="0" fillId="0" borderId="32" xfId="6" applyFont="1" applyBorder="1" applyAlignment="1">
      <alignment horizontal="center" vertical="center"/>
    </xf>
    <xf numFmtId="0" fontId="0" fillId="0" borderId="41" xfId="6" applyFont="1" applyBorder="1" applyAlignment="1">
      <alignment horizontal="center" vertical="center"/>
    </xf>
    <xf numFmtId="0" fontId="0" fillId="0" borderId="0" xfId="6" applyFont="1" applyAlignment="1">
      <alignment horizontal="left" vertical="top" wrapText="1" indent="1"/>
    </xf>
    <xf numFmtId="0" fontId="11" fillId="0" borderId="0" xfId="6" applyFont="1" applyAlignment="1">
      <alignment horizontal="left" vertical="top" wrapText="1" indent="1"/>
    </xf>
    <xf numFmtId="0" fontId="7" fillId="0" borderId="1" xfId="1" applyFont="1" applyBorder="1" applyAlignment="1">
      <alignment horizontal="left" vertical="center"/>
    </xf>
    <xf numFmtId="0" fontId="7" fillId="0" borderId="9" xfId="1" applyFont="1" applyBorder="1" applyAlignment="1">
      <alignment horizontal="left" vertical="center"/>
    </xf>
    <xf numFmtId="0" fontId="7" fillId="0" borderId="26" xfId="1" applyFont="1" applyBorder="1" applyAlignment="1">
      <alignment horizontal="left" vertical="center"/>
    </xf>
    <xf numFmtId="0" fontId="7" fillId="0" borderId="22" xfId="1" applyFont="1" applyBorder="1" applyAlignment="1">
      <alignment horizontal="left" vertical="center"/>
    </xf>
    <xf numFmtId="0" fontId="7" fillId="0" borderId="1" xfId="1" applyFont="1" applyBorder="1" applyAlignment="1">
      <alignment horizontal="left" vertical="center" wrapText="1"/>
    </xf>
    <xf numFmtId="0" fontId="7" fillId="0" borderId="1" xfId="1" applyFont="1" applyBorder="1" applyAlignment="1">
      <alignment horizontal="left" vertical="center" shrinkToFi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 xfId="1" applyFont="1" applyBorder="1" applyAlignment="1">
      <alignment vertical="center" textRotation="255"/>
    </xf>
    <xf numFmtId="0" fontId="7" fillId="0" borderId="1" xfId="1" applyFont="1" applyBorder="1" applyAlignment="1">
      <alignment vertical="center" wrapText="1" shrinkToFit="1"/>
    </xf>
    <xf numFmtId="0" fontId="7" fillId="0" borderId="1" xfId="1" applyFont="1" applyBorder="1" applyAlignment="1">
      <alignment vertical="center" wrapText="1"/>
    </xf>
    <xf numFmtId="0" fontId="7" fillId="0" borderId="1" xfId="1" applyFont="1" applyBorder="1" applyAlignment="1">
      <alignment vertical="center"/>
    </xf>
    <xf numFmtId="0" fontId="7" fillId="0" borderId="9" xfId="1" applyFont="1" applyBorder="1" applyAlignment="1">
      <alignment vertical="center" wrapText="1"/>
    </xf>
    <xf numFmtId="0" fontId="7" fillId="0" borderId="26" xfId="1" applyFont="1" applyBorder="1" applyAlignment="1">
      <alignment vertical="center" wrapText="1"/>
    </xf>
    <xf numFmtId="0" fontId="7" fillId="0" borderId="22" xfId="1" applyFont="1" applyBorder="1" applyAlignment="1">
      <alignment vertical="center" wrapText="1"/>
    </xf>
    <xf numFmtId="0" fontId="7" fillId="4" borderId="1" xfId="1" applyFont="1" applyFill="1" applyBorder="1" applyAlignment="1">
      <alignment vertical="center" textRotation="255"/>
    </xf>
    <xf numFmtId="0" fontId="7" fillId="0" borderId="9" xfId="1" applyFont="1" applyBorder="1" applyAlignment="1">
      <alignment horizontal="left" vertical="center" wrapText="1"/>
    </xf>
    <xf numFmtId="0" fontId="7" fillId="0" borderId="26" xfId="1" applyFont="1" applyBorder="1" applyAlignment="1">
      <alignment horizontal="left" vertical="center" wrapText="1"/>
    </xf>
    <xf numFmtId="0" fontId="7" fillId="0" borderId="22" xfId="1" applyFont="1" applyBorder="1" applyAlignment="1">
      <alignment horizontal="left" vertical="center" wrapText="1"/>
    </xf>
    <xf numFmtId="0" fontId="7" fillId="0" borderId="1" xfId="1" applyFont="1" applyBorder="1" applyAlignment="1">
      <alignment vertical="center" shrinkToFit="1"/>
    </xf>
    <xf numFmtId="0" fontId="7" fillId="0" borderId="9" xfId="1" applyFont="1" applyBorder="1" applyAlignment="1">
      <alignment vertical="center"/>
    </xf>
    <xf numFmtId="0" fontId="1" fillId="0" borderId="1" xfId="1" applyBorder="1" applyAlignment="1">
      <alignment vertical="center" wrapText="1"/>
    </xf>
    <xf numFmtId="0" fontId="11" fillId="0" borderId="1" xfId="1" applyFont="1" applyBorder="1" applyAlignment="1">
      <alignment vertical="center"/>
    </xf>
    <xf numFmtId="0" fontId="7" fillId="0" borderId="9" xfId="1" applyFont="1" applyBorder="1" applyAlignment="1">
      <alignment horizontal="left" vertical="center" shrinkToFit="1"/>
    </xf>
    <xf numFmtId="0" fontId="7" fillId="0" borderId="26" xfId="1" applyFont="1" applyBorder="1" applyAlignment="1">
      <alignment horizontal="left" vertical="center" shrinkToFit="1"/>
    </xf>
    <xf numFmtId="0" fontId="7" fillId="0" borderId="22" xfId="1" applyFont="1" applyBorder="1" applyAlignment="1">
      <alignment horizontal="left" vertical="center" shrinkToFit="1"/>
    </xf>
    <xf numFmtId="0" fontId="7" fillId="0" borderId="9" xfId="1" applyFont="1" applyBorder="1" applyAlignment="1">
      <alignment vertical="center" shrinkToFit="1"/>
    </xf>
    <xf numFmtId="0" fontId="7" fillId="0" borderId="26" xfId="1" applyFont="1" applyBorder="1" applyAlignment="1">
      <alignment vertical="center" shrinkToFit="1"/>
    </xf>
    <xf numFmtId="0" fontId="7" fillId="0" borderId="22" xfId="1" applyFont="1" applyBorder="1" applyAlignment="1">
      <alignment vertical="center" shrinkToFit="1"/>
    </xf>
    <xf numFmtId="0" fontId="7" fillId="0" borderId="9" xfId="1" applyFont="1" applyBorder="1" applyAlignment="1">
      <alignment horizontal="center" vertical="center" textRotation="255"/>
    </xf>
    <xf numFmtId="0" fontId="7" fillId="0" borderId="26" xfId="1" applyFont="1" applyBorder="1" applyAlignment="1">
      <alignment horizontal="center" vertical="center" textRotation="255"/>
    </xf>
    <xf numFmtId="0" fontId="11" fillId="0" borderId="9" xfId="1" applyFont="1" applyBorder="1" applyAlignment="1">
      <alignment horizontal="center" vertical="center" textRotation="255"/>
    </xf>
    <xf numFmtId="0" fontId="11" fillId="0" borderId="26" xfId="1" applyFont="1" applyBorder="1" applyAlignment="1">
      <alignment horizontal="center" vertical="center" textRotation="255"/>
    </xf>
    <xf numFmtId="0" fontId="11" fillId="0" borderId="22" xfId="1" applyFont="1" applyBorder="1" applyAlignment="1">
      <alignment horizontal="center" vertical="center" textRotation="255"/>
    </xf>
    <xf numFmtId="0" fontId="38" fillId="0" borderId="9" xfId="1" applyFont="1" applyBorder="1" applyAlignment="1">
      <alignment horizontal="center" vertical="center" wrapText="1" shrinkToFit="1"/>
    </xf>
    <xf numFmtId="0" fontId="37" fillId="0" borderId="26" xfId="1" applyFont="1" applyBorder="1" applyAlignment="1">
      <alignment horizontal="center" vertical="center" wrapText="1" shrinkToFit="1"/>
    </xf>
    <xf numFmtId="0" fontId="37" fillId="0" borderId="22" xfId="1" applyFont="1" applyBorder="1" applyAlignment="1">
      <alignment horizontal="center" vertical="center" wrapText="1" shrinkToFit="1"/>
    </xf>
    <xf numFmtId="0" fontId="7" fillId="0" borderId="9" xfId="1" applyFont="1" applyBorder="1" applyAlignment="1">
      <alignment vertical="center" textRotation="255"/>
    </xf>
    <xf numFmtId="0" fontId="7" fillId="0" borderId="26" xfId="4" applyFont="1" applyBorder="1" applyAlignment="1">
      <alignment vertical="center" textRotation="255"/>
    </xf>
    <xf numFmtId="0" fontId="7" fillId="0" borderId="22" xfId="4" applyFont="1" applyBorder="1" applyAlignment="1">
      <alignment vertical="center" textRotation="255"/>
    </xf>
    <xf numFmtId="0" fontId="7" fillId="0" borderId="26" xfId="1" applyFont="1" applyBorder="1" applyAlignment="1">
      <alignment vertical="center" textRotation="255"/>
    </xf>
    <xf numFmtId="58" fontId="0" fillId="0" borderId="0" xfId="1" applyNumberFormat="1" applyFont="1" applyAlignment="1">
      <alignment horizontal="center"/>
    </xf>
    <xf numFmtId="0" fontId="0" fillId="0" borderId="0" xfId="1" applyFont="1" applyAlignment="1">
      <alignment horizontal="distributed" vertical="center"/>
    </xf>
    <xf numFmtId="0" fontId="41" fillId="0" borderId="46" xfId="1" applyFont="1" applyBorder="1" applyAlignment="1">
      <alignment horizontal="center" vertical="center"/>
    </xf>
    <xf numFmtId="0" fontId="42" fillId="0" borderId="47" xfId="1" applyFont="1" applyBorder="1" applyAlignment="1">
      <alignment horizontal="center" vertical="center"/>
    </xf>
    <xf numFmtId="183" fontId="0" fillId="0" borderId="49" xfId="1" applyNumberFormat="1" applyFont="1" applyBorder="1" applyAlignment="1">
      <alignment horizontal="center" vertical="center"/>
    </xf>
    <xf numFmtId="183" fontId="0" fillId="0" borderId="47" xfId="1" applyNumberFormat="1" applyFont="1" applyBorder="1" applyAlignment="1">
      <alignment horizontal="center" vertical="center"/>
    </xf>
    <xf numFmtId="183" fontId="0" fillId="0" borderId="50" xfId="1" applyNumberFormat="1" applyFont="1" applyBorder="1" applyAlignment="1">
      <alignment horizontal="center" vertical="center"/>
    </xf>
    <xf numFmtId="0" fontId="21" fillId="0" borderId="0" xfId="1" applyFont="1" applyAlignment="1">
      <alignment horizontal="center"/>
    </xf>
    <xf numFmtId="0" fontId="21" fillId="0" borderId="0" xfId="1" applyFont="1" applyAlignment="1">
      <alignment horizontal="center" vertical="center"/>
    </xf>
    <xf numFmtId="58" fontId="11" fillId="0" borderId="0" xfId="1" applyNumberFormat="1" applyFont="1" applyAlignment="1">
      <alignment horizontal="distributed"/>
    </xf>
    <xf numFmtId="0" fontId="1" fillId="0" borderId="10" xfId="1" applyBorder="1" applyAlignment="1">
      <alignment horizontal="center" vertical="center"/>
    </xf>
    <xf numFmtId="0" fontId="1" fillId="0" borderId="38" xfId="1" applyBorder="1" applyAlignment="1">
      <alignment horizontal="center" vertical="center"/>
    </xf>
    <xf numFmtId="0" fontId="1" fillId="0" borderId="12" xfId="1" applyBorder="1" applyAlignment="1">
      <alignment horizontal="center" vertical="center"/>
    </xf>
    <xf numFmtId="0" fontId="1" fillId="0" borderId="23" xfId="1" applyBorder="1" applyAlignment="1">
      <alignment horizontal="center" vertical="center"/>
    </xf>
    <xf numFmtId="0" fontId="1" fillId="0" borderId="29" xfId="1" applyBorder="1" applyAlignment="1">
      <alignment horizontal="center" vertical="center"/>
    </xf>
    <xf numFmtId="0" fontId="1" fillId="0" borderId="25" xfId="1" applyBorder="1" applyAlignment="1">
      <alignment horizontal="center" vertical="center"/>
    </xf>
    <xf numFmtId="0" fontId="0" fillId="0" borderId="0" xfId="1" applyFont="1" applyAlignment="1">
      <alignment horizontal="center" vertical="center"/>
    </xf>
    <xf numFmtId="0" fontId="1" fillId="0" borderId="0" xfId="1" applyAlignment="1">
      <alignment horizontal="center" vertical="center"/>
    </xf>
    <xf numFmtId="0" fontId="0" fillId="0" borderId="0" xfId="1" applyFont="1" applyAlignment="1">
      <alignment horizontal="distributed"/>
    </xf>
    <xf numFmtId="0" fontId="0" fillId="0" borderId="1" xfId="1" applyFont="1" applyBorder="1" applyAlignment="1">
      <alignment horizontal="left" vertical="center" wrapText="1"/>
    </xf>
    <xf numFmtId="0" fontId="0" fillId="2" borderId="1" xfId="1" applyFont="1" applyFill="1" applyBorder="1" applyAlignment="1" applyProtection="1">
      <alignment horizontal="center" vertical="center" shrinkToFit="1"/>
      <protection locked="0"/>
    </xf>
    <xf numFmtId="0" fontId="0" fillId="0" borderId="0" xfId="1" applyFont="1" applyAlignment="1">
      <alignment horizontal="left"/>
    </xf>
    <xf numFmtId="182" fontId="0" fillId="0" borderId="0" xfId="1" applyNumberFormat="1" applyFont="1" applyAlignment="1">
      <alignment horizontal="center"/>
    </xf>
    <xf numFmtId="0" fontId="0" fillId="0" borderId="1" xfId="1" applyFont="1" applyBorder="1" applyAlignment="1">
      <alignment horizontal="center" vertical="center" shrinkToFit="1"/>
    </xf>
    <xf numFmtId="0" fontId="0" fillId="2" borderId="10" xfId="1" applyFont="1" applyFill="1" applyBorder="1" applyAlignment="1" applyProtection="1">
      <alignment horizontal="left" vertical="center" wrapText="1" shrinkToFit="1"/>
      <protection locked="0"/>
    </xf>
    <xf numFmtId="0" fontId="0" fillId="2" borderId="38" xfId="1" applyFont="1" applyFill="1" applyBorder="1" applyAlignment="1" applyProtection="1">
      <alignment horizontal="left" vertical="center" wrapText="1" shrinkToFit="1"/>
      <protection locked="0"/>
    </xf>
    <xf numFmtId="0" fontId="0" fillId="2" borderId="12" xfId="1" applyFont="1" applyFill="1" applyBorder="1" applyAlignment="1" applyProtection="1">
      <alignment horizontal="left" vertical="center" wrapText="1" shrinkToFit="1"/>
      <protection locked="0"/>
    </xf>
    <xf numFmtId="0" fontId="0" fillId="2" borderId="23" xfId="1" applyFont="1" applyFill="1" applyBorder="1" applyAlignment="1" applyProtection="1">
      <alignment horizontal="left" vertical="center" wrapText="1" shrinkToFit="1"/>
      <protection locked="0"/>
    </xf>
    <xf numFmtId="0" fontId="0" fillId="2" borderId="29" xfId="1" applyFont="1" applyFill="1" applyBorder="1" applyAlignment="1" applyProtection="1">
      <alignment horizontal="left" vertical="center" wrapText="1" shrinkToFit="1"/>
      <protection locked="0"/>
    </xf>
    <xf numFmtId="0" fontId="0" fillId="2" borderId="25" xfId="1" applyFont="1" applyFill="1" applyBorder="1" applyAlignment="1" applyProtection="1">
      <alignment horizontal="left" vertical="center" wrapText="1" shrinkToFit="1"/>
      <protection locked="0"/>
    </xf>
    <xf numFmtId="0" fontId="0" fillId="0" borderId="23" xfId="1" applyFont="1" applyBorder="1" applyAlignment="1">
      <alignment horizontal="left" vertical="center"/>
    </xf>
    <xf numFmtId="0" fontId="0" fillId="0" borderId="29" xfId="1" applyFont="1" applyBorder="1" applyAlignment="1">
      <alignment horizontal="left" vertical="center"/>
    </xf>
    <xf numFmtId="0" fontId="0" fillId="0" borderId="25" xfId="1" applyFont="1" applyBorder="1" applyAlignment="1">
      <alignment horizontal="left" vertical="center"/>
    </xf>
    <xf numFmtId="0" fontId="0" fillId="0" borderId="1" xfId="1" applyFont="1" applyBorder="1" applyAlignment="1">
      <alignment horizontal="center" vertical="center"/>
    </xf>
    <xf numFmtId="177" fontId="0" fillId="0" borderId="1" xfId="1" applyNumberFormat="1" applyFont="1" applyBorder="1" applyAlignment="1">
      <alignment horizontal="center" vertical="center" shrinkToFit="1"/>
    </xf>
    <xf numFmtId="0" fontId="0" fillId="0" borderId="10" xfId="1" applyFont="1" applyBorder="1" applyAlignment="1">
      <alignment horizontal="left" vertical="center" shrinkToFit="1"/>
    </xf>
    <xf numFmtId="0" fontId="0" fillId="0" borderId="38" xfId="1" applyFont="1" applyBorder="1" applyAlignment="1">
      <alignment horizontal="left" vertical="center" shrinkToFit="1"/>
    </xf>
    <xf numFmtId="0" fontId="0" fillId="0" borderId="12" xfId="1" applyFont="1" applyBorder="1" applyAlignment="1">
      <alignment horizontal="left" vertical="center" shrinkToFit="1"/>
    </xf>
    <xf numFmtId="0" fontId="7" fillId="0" borderId="0" xfId="1" applyFont="1" applyAlignment="1">
      <alignment horizontal="distributed" vertical="center"/>
    </xf>
    <xf numFmtId="0" fontId="0" fillId="0" borderId="2" xfId="1" applyFont="1" applyBorder="1" applyAlignment="1">
      <alignment horizontal="center" vertical="center"/>
    </xf>
    <xf numFmtId="0" fontId="0" fillId="0" borderId="41" xfId="1" applyFont="1" applyBorder="1" applyAlignment="1">
      <alignment horizontal="center" vertical="center"/>
    </xf>
    <xf numFmtId="0" fontId="0" fillId="0" borderId="3" xfId="1" applyFont="1" applyBorder="1" applyAlignment="1">
      <alignment horizontal="center" vertical="center"/>
    </xf>
    <xf numFmtId="181" fontId="0" fillId="0" borderId="0" xfId="1" applyNumberFormat="1" applyFont="1" applyAlignment="1">
      <alignment horizontal="distributed" vertical="center" wrapText="1"/>
    </xf>
    <xf numFmtId="181" fontId="0" fillId="0" borderId="39" xfId="1" applyNumberFormat="1" applyFont="1" applyBorder="1" applyAlignment="1">
      <alignment horizontal="distributed" vertical="center" wrapText="1"/>
    </xf>
    <xf numFmtId="0" fontId="0" fillId="0" borderId="1" xfId="1" applyFont="1" applyBorder="1" applyAlignment="1">
      <alignment horizontal="center" vertical="center" textRotation="255"/>
    </xf>
    <xf numFmtId="0" fontId="0" fillId="0" borderId="2" xfId="1" applyFont="1" applyBorder="1" applyAlignment="1">
      <alignment horizontal="center" vertical="center" shrinkToFit="1"/>
    </xf>
    <xf numFmtId="0" fontId="0" fillId="0" borderId="41" xfId="1" applyFont="1" applyBorder="1" applyAlignment="1">
      <alignment horizontal="center" vertical="center" shrinkToFit="1"/>
    </xf>
    <xf numFmtId="0" fontId="0" fillId="0" borderId="3" xfId="1" applyFont="1" applyBorder="1" applyAlignment="1">
      <alignment horizontal="center" vertical="center" shrinkToFit="1"/>
    </xf>
    <xf numFmtId="0" fontId="0" fillId="0" borderId="23" xfId="1" applyFont="1" applyBorder="1" applyAlignment="1">
      <alignment horizontal="center" vertical="center"/>
    </xf>
    <xf numFmtId="0" fontId="0" fillId="0" borderId="29" xfId="1" applyFont="1" applyBorder="1" applyAlignment="1">
      <alignment horizontal="center" vertical="center"/>
    </xf>
    <xf numFmtId="0" fontId="0" fillId="0" borderId="25" xfId="1" applyFont="1" applyBorder="1" applyAlignment="1">
      <alignment horizontal="center" vertical="center"/>
    </xf>
    <xf numFmtId="0" fontId="0" fillId="0" borderId="39" xfId="1" applyFont="1" applyBorder="1" applyAlignment="1">
      <alignment horizontal="distributed" vertical="center"/>
    </xf>
    <xf numFmtId="0" fontId="1" fillId="3" borderId="2" xfId="1" applyFill="1" applyBorder="1" applyAlignment="1">
      <alignment horizontal="center" vertical="center"/>
    </xf>
    <xf numFmtId="0" fontId="1" fillId="3" borderId="3" xfId="1" applyFill="1" applyBorder="1" applyAlignment="1">
      <alignment horizontal="center" vertical="center"/>
    </xf>
    <xf numFmtId="0" fontId="0" fillId="0" borderId="0" xfId="1" applyFont="1" applyAlignment="1">
      <alignment horizontal="center" vertical="top" wrapText="1"/>
    </xf>
    <xf numFmtId="0" fontId="0" fillId="0" borderId="79" xfId="1" applyFont="1" applyBorder="1" applyAlignment="1">
      <alignment horizontal="left" vertical="center"/>
    </xf>
    <xf numFmtId="0" fontId="0" fillId="0" borderId="102" xfId="1" applyFont="1" applyBorder="1" applyAlignment="1">
      <alignment horizontal="left" vertical="center"/>
    </xf>
    <xf numFmtId="0" fontId="0" fillId="0" borderId="103" xfId="1" applyFont="1" applyBorder="1" applyAlignment="1">
      <alignment horizontal="left" vertical="center"/>
    </xf>
    <xf numFmtId="181" fontId="0" fillId="0" borderId="29" xfId="1" applyNumberFormat="1" applyFont="1" applyBorder="1" applyAlignment="1">
      <alignment horizontal="center" vertical="center"/>
    </xf>
    <xf numFmtId="0" fontId="0" fillId="0" borderId="79" xfId="1" applyFont="1" applyBorder="1" applyAlignment="1">
      <alignment horizontal="center" vertical="center"/>
    </xf>
    <xf numFmtId="0" fontId="0" fillId="0" borderId="102" xfId="1" applyFont="1" applyBorder="1" applyAlignment="1">
      <alignment horizontal="center" vertical="center"/>
    </xf>
    <xf numFmtId="0" fontId="0" fillId="0" borderId="103" xfId="1" applyFont="1" applyBorder="1" applyAlignment="1">
      <alignment horizontal="center" vertical="center"/>
    </xf>
    <xf numFmtId="181" fontId="0" fillId="0" borderId="34" xfId="1" applyNumberFormat="1" applyFont="1" applyBorder="1" applyAlignment="1">
      <alignment horizontal="center" vertical="center"/>
    </xf>
    <xf numFmtId="49" fontId="0" fillId="0" borderId="9" xfId="1" applyNumberFormat="1" applyFont="1" applyBorder="1" applyAlignment="1">
      <alignment horizontal="center" vertical="center"/>
    </xf>
    <xf numFmtId="49" fontId="0" fillId="0" borderId="22" xfId="1" applyNumberFormat="1" applyFont="1" applyBorder="1" applyAlignment="1">
      <alignment horizontal="center" vertical="center"/>
    </xf>
    <xf numFmtId="0" fontId="0" fillId="0" borderId="2" xfId="1" applyFont="1" applyBorder="1" applyAlignment="1">
      <alignment horizontal="left" vertical="center" wrapText="1"/>
    </xf>
    <xf numFmtId="0" fontId="0" fillId="0" borderId="41" xfId="1" applyFont="1" applyBorder="1" applyAlignment="1">
      <alignment horizontal="left" vertical="center" wrapText="1"/>
    </xf>
    <xf numFmtId="0" fontId="0" fillId="0" borderId="3" xfId="1" applyFont="1" applyBorder="1" applyAlignment="1">
      <alignment horizontal="left" vertical="center" wrapText="1"/>
    </xf>
    <xf numFmtId="0" fontId="0" fillId="2" borderId="10" xfId="1" applyFont="1" applyFill="1" applyBorder="1" applyAlignment="1" applyProtection="1">
      <alignment horizontal="center" vertical="center"/>
      <protection locked="0"/>
    </xf>
    <xf numFmtId="0" fontId="0" fillId="2" borderId="23" xfId="1" applyFont="1" applyFill="1" applyBorder="1" applyAlignment="1" applyProtection="1">
      <alignment horizontal="center" vertical="center"/>
      <protection locked="0"/>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0" fillId="0" borderId="105" xfId="1" applyFont="1" applyBorder="1" applyAlignment="1">
      <alignment horizontal="center" vertical="center"/>
    </xf>
    <xf numFmtId="0" fontId="0" fillId="0" borderId="89" xfId="1" applyFont="1" applyBorder="1" applyAlignment="1">
      <alignment horizontal="center" vertical="center"/>
    </xf>
    <xf numFmtId="0" fontId="0" fillId="2" borderId="106" xfId="1" applyFont="1" applyFill="1" applyBorder="1" applyAlignment="1" applyProtection="1">
      <alignment horizontal="left" vertical="top" wrapText="1"/>
      <protection locked="0"/>
    </xf>
    <xf numFmtId="0" fontId="0" fillId="2" borderId="38" xfId="1" applyFont="1" applyFill="1" applyBorder="1" applyAlignment="1" applyProtection="1">
      <alignment horizontal="left" vertical="top" wrapText="1"/>
      <protection locked="0"/>
    </xf>
    <xf numFmtId="0" fontId="0" fillId="2" borderId="72" xfId="1" applyFont="1" applyFill="1" applyBorder="1" applyAlignment="1" applyProtection="1">
      <alignment horizontal="left" vertical="top" wrapText="1"/>
      <protection locked="0"/>
    </xf>
    <xf numFmtId="0" fontId="0" fillId="2" borderId="56" xfId="1" applyFont="1" applyFill="1" applyBorder="1" applyAlignment="1" applyProtection="1">
      <alignment horizontal="left" vertical="top" wrapText="1"/>
      <protection locked="0"/>
    </xf>
    <xf numFmtId="0" fontId="0" fillId="2" borderId="0" xfId="1" applyFont="1" applyFill="1" applyAlignment="1" applyProtection="1">
      <alignment horizontal="left" vertical="top" wrapText="1"/>
      <protection locked="0"/>
    </xf>
    <xf numFmtId="0" fontId="0" fillId="2" borderId="57" xfId="1" applyFont="1" applyFill="1" applyBorder="1" applyAlignment="1" applyProtection="1">
      <alignment horizontal="left" vertical="top" wrapText="1"/>
      <protection locked="0"/>
    </xf>
    <xf numFmtId="0" fontId="0" fillId="2" borderId="58" xfId="1" applyFont="1" applyFill="1" applyBorder="1" applyAlignment="1" applyProtection="1">
      <alignment horizontal="left" vertical="top" wrapText="1"/>
      <protection locked="0"/>
    </xf>
    <xf numFmtId="0" fontId="0" fillId="2" borderId="45" xfId="1" applyFont="1" applyFill="1" applyBorder="1" applyAlignment="1" applyProtection="1">
      <alignment horizontal="left" vertical="top" wrapText="1"/>
      <protection locked="0"/>
    </xf>
    <xf numFmtId="0" fontId="0" fillId="2" borderId="61" xfId="1" applyFont="1" applyFill="1" applyBorder="1" applyAlignment="1" applyProtection="1">
      <alignment horizontal="left" vertical="top" wrapText="1"/>
      <protection locked="0"/>
    </xf>
    <xf numFmtId="0" fontId="0" fillId="0" borderId="43" xfId="1" applyFont="1" applyBorder="1" applyAlignment="1">
      <alignment horizontal="left" vertical="center"/>
    </xf>
    <xf numFmtId="0" fontId="0" fillId="0" borderId="74" xfId="1" applyFont="1" applyBorder="1" applyAlignment="1">
      <alignment horizontal="left" vertical="center"/>
    </xf>
    <xf numFmtId="0" fontId="0" fillId="0" borderId="95" xfId="1" applyFont="1" applyBorder="1" applyAlignment="1">
      <alignment horizontal="left" vertical="center"/>
    </xf>
    <xf numFmtId="0" fontId="0" fillId="2" borderId="60" xfId="1" applyFont="1" applyFill="1" applyBorder="1" applyAlignment="1" applyProtection="1">
      <alignment horizontal="center" vertical="center"/>
      <protection locked="0"/>
    </xf>
    <xf numFmtId="0" fontId="0" fillId="2" borderId="35" xfId="1" applyFont="1" applyFill="1" applyBorder="1" applyAlignment="1" applyProtection="1">
      <alignment horizontal="center" vertical="center"/>
      <protection locked="0"/>
    </xf>
    <xf numFmtId="0" fontId="0" fillId="0" borderId="2" xfId="1" applyFont="1" applyBorder="1" applyAlignment="1">
      <alignment horizontal="left" vertical="center" shrinkToFit="1"/>
    </xf>
    <xf numFmtId="0" fontId="0" fillId="0" borderId="41" xfId="1" applyFont="1" applyBorder="1" applyAlignment="1">
      <alignment horizontal="left" vertical="center" shrinkToFit="1"/>
    </xf>
    <xf numFmtId="0" fontId="0" fillId="0" borderId="3" xfId="1" applyFont="1" applyBorder="1" applyAlignment="1">
      <alignment horizontal="left" vertical="center" shrinkToFit="1"/>
    </xf>
    <xf numFmtId="0" fontId="0" fillId="0" borderId="2" xfId="1" applyFont="1" applyBorder="1" applyAlignment="1">
      <alignment horizontal="left" vertical="center"/>
    </xf>
    <xf numFmtId="0" fontId="0" fillId="0" borderId="41" xfId="1" applyFont="1" applyBorder="1" applyAlignment="1">
      <alignment horizontal="left" vertical="center"/>
    </xf>
    <xf numFmtId="0" fontId="0" fillId="0" borderId="3" xfId="1" applyFont="1" applyBorder="1" applyAlignment="1">
      <alignment horizontal="left" vertical="center"/>
    </xf>
    <xf numFmtId="0" fontId="0" fillId="0" borderId="56" xfId="1" applyFont="1" applyBorder="1" applyAlignment="1">
      <alignment horizontal="left" vertical="top" wrapText="1"/>
    </xf>
    <xf numFmtId="0" fontId="0" fillId="0" borderId="0" xfId="1" applyFont="1" applyAlignment="1">
      <alignment horizontal="left" vertical="top" wrapText="1"/>
    </xf>
    <xf numFmtId="0" fontId="0" fillId="0" borderId="57" xfId="1" applyFont="1" applyBorder="1" applyAlignment="1">
      <alignment horizontal="left" vertical="top" wrapText="1"/>
    </xf>
    <xf numFmtId="0" fontId="0" fillId="0" borderId="45" xfId="1" applyFont="1" applyBorder="1" applyAlignment="1">
      <alignment horizontal="left" vertical="top" wrapText="1"/>
    </xf>
    <xf numFmtId="0" fontId="0" fillId="0" borderId="61" xfId="1" applyFont="1" applyBorder="1" applyAlignment="1">
      <alignment horizontal="left" vertical="top" wrapText="1"/>
    </xf>
    <xf numFmtId="0" fontId="0" fillId="0" borderId="94" xfId="1" applyFont="1" applyBorder="1" applyAlignment="1">
      <alignment horizontal="center" vertical="center"/>
    </xf>
    <xf numFmtId="0" fontId="0" fillId="0" borderId="33" xfId="1" applyFont="1" applyBorder="1" applyAlignment="1">
      <alignment horizontal="center" vertical="center"/>
    </xf>
    <xf numFmtId="0" fontId="0" fillId="0" borderId="9" xfId="1" applyFont="1" applyBorder="1" applyAlignment="1">
      <alignment horizontal="center" vertical="center"/>
    </xf>
    <xf numFmtId="0" fontId="0" fillId="0" borderId="22" xfId="1" applyFont="1" applyBorder="1" applyAlignment="1">
      <alignment horizontal="center" vertical="center"/>
    </xf>
    <xf numFmtId="0" fontId="0" fillId="0" borderId="9" xfId="1" applyFont="1" applyBorder="1" applyAlignment="1">
      <alignment horizontal="center" vertical="center" shrinkToFit="1"/>
    </xf>
    <xf numFmtId="0" fontId="0" fillId="0" borderId="26" xfId="1" applyFont="1" applyBorder="1" applyAlignment="1">
      <alignment horizontal="center" vertical="center" shrinkToFit="1"/>
    </xf>
    <xf numFmtId="0" fontId="0" fillId="0" borderId="22" xfId="1" applyFont="1" applyBorder="1" applyAlignment="1">
      <alignment horizontal="center" vertical="center" shrinkToFit="1"/>
    </xf>
    <xf numFmtId="0" fontId="0" fillId="0" borderId="65" xfId="1" applyFont="1" applyBorder="1" applyAlignment="1">
      <alignment horizontal="center" vertical="center"/>
    </xf>
    <xf numFmtId="0" fontId="0" fillId="0" borderId="66" xfId="1" applyFont="1" applyBorder="1" applyAlignment="1">
      <alignment horizontal="center" vertical="center"/>
    </xf>
    <xf numFmtId="0" fontId="0" fillId="0" borderId="9"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71" xfId="1" applyFont="1" applyBorder="1" applyAlignment="1">
      <alignment horizontal="center" vertical="center" wrapText="1"/>
    </xf>
    <xf numFmtId="0" fontId="0" fillId="0" borderId="26" xfId="1" applyFont="1" applyBorder="1" applyAlignment="1">
      <alignment horizontal="center" vertical="center"/>
    </xf>
    <xf numFmtId="0" fontId="0" fillId="0" borderId="62" xfId="1" applyFont="1" applyBorder="1" applyAlignment="1">
      <alignment horizontal="center" vertical="center"/>
    </xf>
    <xf numFmtId="0" fontId="0" fillId="0" borderId="52" xfId="1" applyFont="1" applyBorder="1" applyAlignment="1">
      <alignment horizontal="center" vertical="center"/>
    </xf>
    <xf numFmtId="0" fontId="0" fillId="0" borderId="109" xfId="1" applyFont="1" applyBorder="1" applyAlignment="1">
      <alignment horizontal="center" vertical="center"/>
    </xf>
    <xf numFmtId="0" fontId="0" fillId="0" borderId="112" xfId="1" applyFont="1" applyBorder="1" applyAlignment="1">
      <alignment horizontal="center" vertical="center"/>
    </xf>
    <xf numFmtId="0" fontId="0" fillId="0" borderId="111" xfId="1" applyFont="1" applyBorder="1" applyAlignment="1">
      <alignment horizontal="center" vertical="center"/>
    </xf>
    <xf numFmtId="0" fontId="0" fillId="0" borderId="119" xfId="1" applyFont="1" applyBorder="1" applyAlignment="1">
      <alignment horizontal="center" vertical="center" wrapText="1"/>
    </xf>
    <xf numFmtId="0" fontId="0" fillId="0" borderId="112" xfId="1" applyFont="1" applyBorder="1" applyAlignment="1">
      <alignment horizontal="center" vertical="center" wrapText="1"/>
    </xf>
    <xf numFmtId="0" fontId="0" fillId="0" borderId="113" xfId="1" applyFont="1" applyBorder="1" applyAlignment="1">
      <alignment horizontal="center" vertical="center" wrapText="1"/>
    </xf>
    <xf numFmtId="0" fontId="0" fillId="0" borderId="97" xfId="1" applyFont="1" applyBorder="1" applyAlignment="1">
      <alignment horizontal="center" vertical="center"/>
    </xf>
    <xf numFmtId="0" fontId="0" fillId="0" borderId="98" xfId="1" applyFont="1" applyBorder="1" applyAlignment="1">
      <alignment horizontal="center" vertical="center"/>
    </xf>
    <xf numFmtId="0" fontId="0" fillId="0" borderId="120" xfId="1" applyFont="1" applyBorder="1" applyAlignment="1">
      <alignment horizontal="left" vertical="center"/>
    </xf>
    <xf numFmtId="0" fontId="0" fillId="0" borderId="121" xfId="1" applyFont="1" applyBorder="1" applyAlignment="1">
      <alignment horizontal="left" vertical="center"/>
    </xf>
    <xf numFmtId="0" fontId="0" fillId="0" borderId="99" xfId="1" applyFont="1" applyBorder="1" applyAlignment="1">
      <alignment horizontal="left" vertical="center"/>
    </xf>
    <xf numFmtId="0" fontId="0" fillId="0" borderId="122" xfId="1" applyFont="1" applyBorder="1" applyAlignment="1">
      <alignment horizontal="left" vertical="top" wrapText="1"/>
    </xf>
    <xf numFmtId="0" fontId="0" fillId="0" borderId="100" xfId="1" applyFont="1" applyBorder="1" applyAlignment="1">
      <alignment horizontal="left" vertical="top" wrapText="1"/>
    </xf>
    <xf numFmtId="0" fontId="0" fillId="0" borderId="101" xfId="1" applyFont="1" applyBorder="1" applyAlignment="1">
      <alignment horizontal="left" vertical="top" wrapText="1"/>
    </xf>
    <xf numFmtId="0" fontId="0" fillId="0" borderId="10" xfId="1" applyFont="1" applyBorder="1" applyAlignment="1">
      <alignment horizontal="left" vertical="center"/>
    </xf>
    <xf numFmtId="0" fontId="0" fillId="0" borderId="38" xfId="1" applyFont="1" applyBorder="1" applyAlignment="1">
      <alignment horizontal="left" vertical="center"/>
    </xf>
    <xf numFmtId="0" fontId="0" fillId="0" borderId="12" xfId="1" applyFont="1" applyBorder="1" applyAlignment="1">
      <alignment horizontal="left" vertical="center"/>
    </xf>
    <xf numFmtId="0" fontId="0" fillId="0" borderId="9" xfId="1" applyFont="1" applyBorder="1" applyAlignment="1">
      <alignment horizontal="left" vertical="center" shrinkToFit="1"/>
    </xf>
    <xf numFmtId="0" fontId="0" fillId="0" borderId="36" xfId="1" applyFont="1" applyBorder="1" applyAlignment="1">
      <alignment horizontal="center" vertical="center"/>
    </xf>
    <xf numFmtId="0" fontId="0" fillId="2" borderId="10" xfId="1" applyFont="1" applyFill="1" applyBorder="1" applyAlignment="1" applyProtection="1">
      <alignment horizontal="left" vertical="center" wrapText="1"/>
      <protection locked="0"/>
    </xf>
    <xf numFmtId="0" fontId="0" fillId="2" borderId="38" xfId="1" applyFont="1" applyFill="1" applyBorder="1" applyAlignment="1" applyProtection="1">
      <alignment horizontal="left" vertical="center" wrapText="1"/>
      <protection locked="0"/>
    </xf>
    <xf numFmtId="0" fontId="0" fillId="2" borderId="72" xfId="1" applyFont="1" applyFill="1" applyBorder="1" applyAlignment="1" applyProtection="1">
      <alignment horizontal="left" vertical="center" wrapText="1"/>
      <protection locked="0"/>
    </xf>
    <xf numFmtId="0" fontId="0" fillId="2" borderId="23" xfId="1" applyFont="1" applyFill="1" applyBorder="1" applyAlignment="1" applyProtection="1">
      <alignment horizontal="left" vertical="center" wrapText="1"/>
      <protection locked="0"/>
    </xf>
    <xf numFmtId="0" fontId="0" fillId="2" borderId="29" xfId="1" applyFont="1" applyFill="1" applyBorder="1" applyAlignment="1" applyProtection="1">
      <alignment horizontal="left" vertical="center" wrapText="1"/>
      <protection locked="0"/>
    </xf>
    <xf numFmtId="0" fontId="0" fillId="2" borderId="89" xfId="1" applyFont="1" applyFill="1" applyBorder="1" applyAlignment="1" applyProtection="1">
      <alignment horizontal="left" vertical="center" wrapText="1"/>
      <protection locked="0"/>
    </xf>
    <xf numFmtId="0" fontId="0" fillId="0" borderId="68" xfId="1" applyFont="1" applyBorder="1" applyAlignment="1">
      <alignment horizontal="center" vertical="center"/>
    </xf>
    <xf numFmtId="0" fontId="0" fillId="2" borderId="67" xfId="1" applyFont="1" applyFill="1" applyBorder="1" applyAlignment="1" applyProtection="1">
      <alignment horizontal="left" vertical="center" wrapText="1" shrinkToFit="1"/>
      <protection locked="0"/>
    </xf>
    <xf numFmtId="0" fontId="0" fillId="2" borderId="45" xfId="1" applyFont="1" applyFill="1" applyBorder="1" applyAlignment="1" applyProtection="1">
      <alignment horizontal="left" vertical="center" wrapText="1" shrinkToFit="1"/>
      <protection locked="0"/>
    </xf>
    <xf numFmtId="0" fontId="0" fillId="2" borderId="59" xfId="1" applyFont="1" applyFill="1" applyBorder="1" applyAlignment="1" applyProtection="1">
      <alignment horizontal="left" vertical="center" wrapText="1" shrinkToFit="1"/>
      <protection locked="0"/>
    </xf>
    <xf numFmtId="0" fontId="0" fillId="2" borderId="67" xfId="1" applyFont="1" applyFill="1" applyBorder="1" applyAlignment="1" applyProtection="1">
      <alignment horizontal="left" vertical="center" wrapText="1"/>
      <protection locked="0"/>
    </xf>
    <xf numFmtId="0" fontId="0" fillId="2" borderId="45" xfId="1" applyFont="1" applyFill="1" applyBorder="1" applyAlignment="1" applyProtection="1">
      <alignment horizontal="left" vertical="center" wrapText="1"/>
      <protection locked="0"/>
    </xf>
    <xf numFmtId="0" fontId="0" fillId="2" borderId="61" xfId="1" applyFont="1" applyFill="1" applyBorder="1" applyAlignment="1" applyProtection="1">
      <alignment horizontal="left" vertical="center" wrapText="1"/>
      <protection locked="0"/>
    </xf>
    <xf numFmtId="0" fontId="0" fillId="0" borderId="69" xfId="1" applyFont="1" applyBorder="1" applyAlignment="1">
      <alignment horizontal="left" vertical="center" shrinkToFit="1"/>
    </xf>
    <xf numFmtId="0" fontId="0" fillId="0" borderId="43" xfId="1" applyFont="1" applyBorder="1" applyAlignment="1">
      <alignment horizontal="left" vertical="center" shrinkToFit="1"/>
    </xf>
    <xf numFmtId="0" fontId="0" fillId="0" borderId="95" xfId="1" applyFont="1" applyBorder="1" applyAlignment="1">
      <alignment horizontal="left" vertical="center" shrinkToFit="1"/>
    </xf>
    <xf numFmtId="0" fontId="0" fillId="0" borderId="46" xfId="1" applyFont="1" applyBorder="1" applyAlignment="1">
      <alignment horizontal="center"/>
    </xf>
    <xf numFmtId="0" fontId="0" fillId="0" borderId="50" xfId="1" applyFont="1" applyBorder="1" applyAlignment="1">
      <alignment horizontal="center"/>
    </xf>
    <xf numFmtId="0" fontId="0" fillId="0" borderId="91" xfId="1" applyFont="1" applyBorder="1" applyAlignment="1">
      <alignment horizontal="left" vertical="center"/>
    </xf>
    <xf numFmtId="0" fontId="0" fillId="0" borderId="76" xfId="1" applyFont="1" applyBorder="1" applyAlignment="1">
      <alignment horizontal="left" vertical="center"/>
    </xf>
    <xf numFmtId="0" fontId="0" fillId="0" borderId="93" xfId="1" applyFont="1" applyBorder="1" applyAlignment="1">
      <alignment horizontal="left" vertical="center"/>
    </xf>
    <xf numFmtId="0" fontId="0" fillId="0" borderId="51" xfId="1" applyFont="1" applyBorder="1" applyAlignment="1">
      <alignment horizontal="center" vertical="center" shrinkToFit="1"/>
    </xf>
    <xf numFmtId="0" fontId="0" fillId="0" borderId="54" xfId="1" applyFont="1" applyBorder="1" applyAlignment="1">
      <alignment horizontal="center" vertical="center" shrinkToFit="1"/>
    </xf>
    <xf numFmtId="0" fontId="0" fillId="0" borderId="55" xfId="1" applyFont="1" applyBorder="1" applyAlignment="1">
      <alignment horizontal="center" vertical="center" shrinkToFit="1"/>
    </xf>
    <xf numFmtId="0" fontId="0" fillId="0" borderId="23" xfId="1" applyFont="1" applyBorder="1" applyAlignment="1">
      <alignment horizontal="left" vertical="center" shrinkToFit="1"/>
    </xf>
    <xf numFmtId="0" fontId="0" fillId="0" borderId="29" xfId="1" applyFont="1" applyBorder="1" applyAlignment="1">
      <alignment horizontal="left" vertical="center" shrinkToFit="1"/>
    </xf>
    <xf numFmtId="0" fontId="0" fillId="0" borderId="71" xfId="1" applyFont="1" applyBorder="1" applyAlignment="1">
      <alignment horizontal="center" vertical="center"/>
    </xf>
    <xf numFmtId="0" fontId="0" fillId="0" borderId="71" xfId="1" applyFont="1" applyBorder="1" applyAlignment="1">
      <alignment horizontal="center" vertical="center" shrinkToFit="1"/>
    </xf>
    <xf numFmtId="0" fontId="0" fillId="0" borderId="56" xfId="1" applyFont="1" applyBorder="1" applyAlignment="1">
      <alignment horizontal="center" vertical="center"/>
    </xf>
    <xf numFmtId="0" fontId="0" fillId="0" borderId="57" xfId="1" applyFont="1" applyBorder="1" applyAlignment="1">
      <alignment horizontal="center" vertical="center"/>
    </xf>
    <xf numFmtId="0" fontId="0" fillId="0" borderId="22" xfId="1" applyFont="1" applyBorder="1" applyAlignment="1">
      <alignment horizontal="center" vertical="center" wrapText="1"/>
    </xf>
    <xf numFmtId="0" fontId="0" fillId="0" borderId="106" xfId="1" applyFont="1" applyBorder="1" applyAlignment="1">
      <alignment horizontal="center" vertical="center"/>
    </xf>
    <xf numFmtId="0" fontId="0" fillId="2" borderId="43" xfId="1" applyFont="1" applyFill="1" applyBorder="1" applyAlignment="1" applyProtection="1">
      <alignment horizontal="left" vertical="center" wrapText="1" shrinkToFit="1"/>
      <protection locked="0"/>
    </xf>
    <xf numFmtId="0" fontId="0" fillId="2" borderId="74" xfId="1" applyFont="1" applyFill="1" applyBorder="1" applyAlignment="1" applyProtection="1">
      <alignment horizontal="left" vertical="center" wrapText="1" shrinkToFit="1"/>
      <protection locked="0"/>
    </xf>
    <xf numFmtId="0" fontId="0" fillId="2" borderId="95" xfId="1" applyFont="1" applyFill="1" applyBorder="1" applyAlignment="1" applyProtection="1">
      <alignment horizontal="left" vertical="center" wrapText="1" shrinkToFit="1"/>
      <protection locked="0"/>
    </xf>
    <xf numFmtId="0" fontId="0" fillId="2" borderId="1" xfId="1" applyFont="1" applyFill="1" applyBorder="1" applyAlignment="1" applyProtection="1">
      <alignment horizontal="left" vertical="center" wrapText="1"/>
      <protection locked="0"/>
    </xf>
    <xf numFmtId="0" fontId="0" fillId="2" borderId="37" xfId="1" applyFont="1" applyFill="1" applyBorder="1" applyAlignment="1" applyProtection="1">
      <alignment horizontal="left" vertical="center" wrapText="1"/>
      <protection locked="0"/>
    </xf>
    <xf numFmtId="0" fontId="0" fillId="0" borderId="108" xfId="1" applyFont="1" applyBorder="1" applyAlignment="1">
      <alignment horizontal="center" vertical="center" shrinkToFit="1"/>
    </xf>
    <xf numFmtId="0" fontId="0" fillId="0" borderId="109" xfId="1" applyFont="1" applyBorder="1" applyAlignment="1">
      <alignment horizontal="center" vertical="center" shrinkToFit="1"/>
    </xf>
    <xf numFmtId="0" fontId="0" fillId="0" borderId="22" xfId="1" applyFont="1" applyBorder="1" applyAlignment="1">
      <alignment horizontal="left" vertical="center" shrinkToFit="1"/>
    </xf>
    <xf numFmtId="0" fontId="0" fillId="0" borderId="25" xfId="1" applyFont="1" applyBorder="1" applyAlignment="1">
      <alignment horizontal="left" vertical="center" shrinkToFit="1"/>
    </xf>
    <xf numFmtId="0" fontId="0" fillId="0" borderId="0" xfId="1" applyFont="1" applyAlignment="1">
      <alignment horizontal="left" vertical="center"/>
    </xf>
    <xf numFmtId="0" fontId="0" fillId="0" borderId="91" xfId="1" applyFont="1" applyBorder="1" applyAlignment="1">
      <alignment horizontal="center" vertical="center"/>
    </xf>
    <xf numFmtId="0" fontId="0" fillId="0" borderId="76" xfId="1" applyFont="1" applyBorder="1" applyAlignment="1">
      <alignment horizontal="center" vertical="center"/>
    </xf>
    <xf numFmtId="0" fontId="0" fillId="0" borderId="93" xfId="1" applyFont="1" applyBorder="1" applyAlignment="1">
      <alignment horizontal="center" vertical="center"/>
    </xf>
    <xf numFmtId="0" fontId="0" fillId="0" borderId="62" xfId="1" applyFont="1" applyBorder="1" applyAlignment="1">
      <alignment horizontal="center" vertical="center" shrinkToFit="1"/>
    </xf>
    <xf numFmtId="0" fontId="0" fillId="0" borderId="52" xfId="1" applyFont="1" applyBorder="1" applyAlignment="1">
      <alignment horizontal="center" vertical="center" shrinkToFit="1"/>
    </xf>
    <xf numFmtId="0" fontId="0" fillId="0" borderId="67" xfId="1" applyFont="1" applyBorder="1" applyAlignment="1">
      <alignment horizontal="center" vertical="center" shrinkToFit="1"/>
    </xf>
    <xf numFmtId="0" fontId="0" fillId="0" borderId="59" xfId="1" applyFont="1" applyBorder="1" applyAlignment="1">
      <alignment horizontal="center" vertical="center" shrinkToFit="1"/>
    </xf>
    <xf numFmtId="0" fontId="0" fillId="0" borderId="70" xfId="1" applyFont="1" applyBorder="1" applyAlignment="1">
      <alignment horizontal="center" vertical="center"/>
    </xf>
    <xf numFmtId="0" fontId="0" fillId="0" borderId="61" xfId="1" applyFont="1" applyBorder="1" applyAlignment="1">
      <alignment horizontal="center" vertical="center" shrinkToFit="1"/>
    </xf>
    <xf numFmtId="0" fontId="0" fillId="0" borderId="48" xfId="1" applyFont="1" applyBorder="1" applyAlignment="1">
      <alignment horizontal="center" vertical="center"/>
    </xf>
    <xf numFmtId="0" fontId="0" fillId="0" borderId="31" xfId="1" applyFont="1" applyBorder="1" applyAlignment="1">
      <alignment horizontal="center" vertical="center"/>
    </xf>
    <xf numFmtId="0" fontId="0" fillId="0" borderId="31" xfId="1" applyFont="1" applyBorder="1" applyAlignment="1">
      <alignment horizontal="center"/>
    </xf>
    <xf numFmtId="0" fontId="0" fillId="0" borderId="32" xfId="1" applyFont="1" applyBorder="1" applyAlignment="1">
      <alignment horizontal="center"/>
    </xf>
    <xf numFmtId="0" fontId="0" fillId="0" borderId="51" xfId="1" applyFont="1" applyBorder="1" applyAlignment="1">
      <alignment horizontal="right"/>
    </xf>
    <xf numFmtId="0" fontId="0" fillId="0" borderId="54" xfId="1" applyFont="1" applyBorder="1" applyAlignment="1">
      <alignment horizontal="right"/>
    </xf>
    <xf numFmtId="0" fontId="0" fillId="0" borderId="51" xfId="1" applyFont="1" applyBorder="1" applyAlignment="1">
      <alignment horizontal="center" vertical="center"/>
    </xf>
    <xf numFmtId="0" fontId="0" fillId="0" borderId="58" xfId="1" applyFont="1" applyBorder="1" applyAlignment="1">
      <alignment horizontal="center" vertical="center"/>
    </xf>
    <xf numFmtId="0" fontId="0" fillId="0" borderId="45" xfId="1" applyFont="1" applyBorder="1" applyAlignment="1">
      <alignment horizontal="center" vertical="center"/>
    </xf>
    <xf numFmtId="0" fontId="0" fillId="0" borderId="61" xfId="1" applyFont="1" applyBorder="1" applyAlignment="1">
      <alignment horizontal="center" vertical="center"/>
    </xf>
    <xf numFmtId="0" fontId="0" fillId="0" borderId="59" xfId="1" applyFont="1" applyBorder="1" applyAlignment="1">
      <alignment horizontal="center" vertical="center"/>
    </xf>
    <xf numFmtId="0" fontId="0" fillId="0" borderId="70" xfId="1" applyFont="1" applyBorder="1" applyAlignment="1">
      <alignment horizontal="center" vertical="center" shrinkToFit="1"/>
    </xf>
    <xf numFmtId="0" fontId="0" fillId="0" borderId="33" xfId="1" applyFont="1" applyBorder="1" applyAlignment="1">
      <alignment horizontal="left" vertical="center" wrapText="1"/>
    </xf>
    <xf numFmtId="0" fontId="0" fillId="0" borderId="23" xfId="1" applyFont="1" applyBorder="1" applyAlignment="1">
      <alignment horizontal="left" vertical="center" wrapText="1"/>
    </xf>
    <xf numFmtId="0" fontId="0" fillId="0" borderId="36" xfId="1" applyFont="1" applyBorder="1" applyAlignment="1">
      <alignment horizontal="left" vertical="center" wrapText="1"/>
    </xf>
    <xf numFmtId="0" fontId="0" fillId="0" borderId="68" xfId="1" applyFont="1" applyBorder="1" applyAlignment="1">
      <alignment horizontal="left" vertical="center" wrapText="1"/>
    </xf>
    <xf numFmtId="0" fontId="0" fillId="0" borderId="43" xfId="1" applyFont="1" applyBorder="1" applyAlignment="1">
      <alignment horizontal="left" vertical="center" wrapText="1"/>
    </xf>
    <xf numFmtId="0" fontId="0" fillId="0" borderId="36" xfId="1" applyFont="1" applyBorder="1" applyAlignment="1">
      <alignment horizontal="distributed"/>
    </xf>
    <xf numFmtId="0" fontId="0" fillId="0" borderId="1" xfId="1" applyFont="1" applyBorder="1" applyAlignment="1">
      <alignment horizontal="distributed"/>
    </xf>
    <xf numFmtId="0" fontId="0" fillId="0" borderId="117" xfId="1" applyFont="1" applyBorder="1" applyAlignment="1">
      <alignment horizontal="center" vertical="center"/>
    </xf>
    <xf numFmtId="0" fontId="0" fillId="0" borderId="84" xfId="1" applyFont="1" applyBorder="1" applyAlignment="1">
      <alignment horizontal="distributed" vertical="center"/>
    </xf>
    <xf numFmtId="0" fontId="0" fillId="0" borderId="1" xfId="1" applyFont="1" applyBorder="1" applyAlignment="1">
      <alignment horizontal="distributed" vertical="center"/>
    </xf>
    <xf numFmtId="0" fontId="0" fillId="0" borderId="104" xfId="1" applyFont="1" applyBorder="1" applyAlignment="1">
      <alignment horizontal="center"/>
    </xf>
    <xf numFmtId="0" fontId="0" fillId="0" borderId="53" xfId="1" applyFont="1" applyBorder="1" applyAlignment="1">
      <alignment horizontal="center"/>
    </xf>
    <xf numFmtId="0" fontId="0" fillId="0" borderId="64" xfId="1" applyFont="1" applyBorder="1" applyAlignment="1">
      <alignment horizontal="center"/>
    </xf>
    <xf numFmtId="0" fontId="0" fillId="0" borderId="3" xfId="1" applyFont="1" applyBorder="1" applyAlignment="1">
      <alignment horizontal="center"/>
    </xf>
    <xf numFmtId="0" fontId="0" fillId="0" borderId="1" xfId="1" applyFont="1" applyBorder="1" applyAlignment="1">
      <alignment horizontal="center"/>
    </xf>
    <xf numFmtId="0" fontId="0" fillId="0" borderId="37" xfId="1" applyFont="1" applyBorder="1" applyAlignment="1">
      <alignment horizontal="center"/>
    </xf>
    <xf numFmtId="0" fontId="0" fillId="0" borderId="95" xfId="1" applyFont="1" applyBorder="1" applyAlignment="1">
      <alignment horizontal="center"/>
    </xf>
    <xf numFmtId="0" fontId="0" fillId="0" borderId="69" xfId="1" applyFont="1" applyBorder="1" applyAlignment="1">
      <alignment horizontal="center"/>
    </xf>
    <xf numFmtId="0" fontId="0" fillId="0" borderId="44" xfId="1" applyFont="1" applyBorder="1" applyAlignment="1">
      <alignment horizontal="center"/>
    </xf>
    <xf numFmtId="0" fontId="0" fillId="0" borderId="68" xfId="1" applyFont="1" applyBorder="1" applyAlignment="1">
      <alignment horizontal="distributed"/>
    </xf>
    <xf numFmtId="0" fontId="0" fillId="0" borderId="69" xfId="1" applyFont="1" applyBorder="1" applyAlignment="1">
      <alignment horizontal="distributed"/>
    </xf>
    <xf numFmtId="0" fontId="0" fillId="0" borderId="69" xfId="1" applyFont="1" applyBorder="1" applyAlignment="1">
      <alignment horizontal="center" vertical="center"/>
    </xf>
    <xf numFmtId="0" fontId="0" fillId="0" borderId="118" xfId="1" applyFont="1" applyBorder="1" applyAlignment="1">
      <alignment horizontal="center" vertical="center"/>
    </xf>
    <xf numFmtId="0" fontId="0" fillId="0" borderId="90" xfId="1" applyFont="1" applyBorder="1" applyAlignment="1">
      <alignment horizontal="distributed" vertical="center"/>
    </xf>
    <xf numFmtId="0" fontId="0" fillId="0" borderId="69" xfId="1" applyFont="1" applyBorder="1" applyAlignment="1">
      <alignment horizontal="distributed" vertical="center"/>
    </xf>
    <xf numFmtId="0" fontId="0" fillId="0" borderId="51" xfId="1" applyFont="1" applyBorder="1" applyAlignment="1">
      <alignment horizontal="center" vertical="center" wrapText="1"/>
    </xf>
    <xf numFmtId="0" fontId="0" fillId="0" borderId="54" xfId="1" applyFont="1" applyBorder="1" applyAlignment="1">
      <alignment horizontal="center" vertical="center" wrapText="1"/>
    </xf>
    <xf numFmtId="0" fontId="0" fillId="0" borderId="56" xfId="1" applyFont="1" applyBorder="1" applyAlignment="1">
      <alignment horizontal="center" vertical="center" wrapText="1"/>
    </xf>
    <xf numFmtId="0" fontId="0" fillId="0" borderId="0" xfId="1" applyFont="1" applyAlignment="1">
      <alignment horizontal="center" vertical="center" wrapText="1"/>
    </xf>
    <xf numFmtId="0" fontId="0" fillId="6" borderId="63" xfId="1" applyFont="1" applyFill="1" applyBorder="1" applyAlignment="1">
      <alignment horizontal="center"/>
    </xf>
    <xf numFmtId="0" fontId="0" fillId="6" borderId="53" xfId="1" applyFont="1" applyFill="1" applyBorder="1" applyAlignment="1">
      <alignment horizontal="center"/>
    </xf>
    <xf numFmtId="0" fontId="0" fillId="6" borderId="116" xfId="1" applyFont="1" applyFill="1" applyBorder="1" applyAlignment="1">
      <alignment horizontal="center"/>
    </xf>
    <xf numFmtId="0" fontId="0" fillId="6" borderId="92" xfId="1" applyFont="1" applyFill="1" applyBorder="1" applyAlignment="1">
      <alignment horizontal="center" vertical="center"/>
    </xf>
    <xf numFmtId="0" fontId="0" fillId="6" borderId="53" xfId="1" applyFont="1" applyFill="1" applyBorder="1" applyAlignment="1">
      <alignment horizontal="center" vertical="center"/>
    </xf>
    <xf numFmtId="0" fontId="0" fillId="6" borderId="64" xfId="1" applyFont="1" applyFill="1" applyBorder="1" applyAlignment="1">
      <alignment horizontal="center" vertical="center"/>
    </xf>
    <xf numFmtId="38" fontId="0" fillId="0" borderId="1" xfId="1" applyNumberFormat="1" applyFont="1" applyBorder="1" applyAlignment="1">
      <alignment horizontal="center"/>
    </xf>
    <xf numFmtId="0" fontId="0" fillId="0" borderId="2" xfId="1" applyFont="1" applyBorder="1" applyAlignment="1">
      <alignment horizontal="center"/>
    </xf>
    <xf numFmtId="9" fontId="0" fillId="0" borderId="1" xfId="1" applyNumberFormat="1" applyFont="1" applyBorder="1" applyAlignment="1">
      <alignment horizontal="center" vertical="center"/>
    </xf>
    <xf numFmtId="38" fontId="0" fillId="0" borderId="1" xfId="1" applyNumberFormat="1" applyFont="1" applyBorder="1" applyAlignment="1">
      <alignment horizontal="center" vertical="center"/>
    </xf>
    <xf numFmtId="0" fontId="0" fillId="0" borderId="1" xfId="1" applyFont="1" applyBorder="1" applyAlignment="1">
      <alignment horizontal="center" wrapText="1"/>
    </xf>
    <xf numFmtId="0" fontId="11" fillId="0" borderId="1" xfId="1" applyFont="1" applyBorder="1" applyAlignment="1">
      <alignment horizontal="center"/>
    </xf>
    <xf numFmtId="38" fontId="0" fillId="0" borderId="69" xfId="1" applyNumberFormat="1" applyFont="1" applyBorder="1" applyAlignment="1">
      <alignment horizontal="center"/>
    </xf>
    <xf numFmtId="0" fontId="0" fillId="0" borderId="43" xfId="1" applyFont="1" applyBorder="1" applyAlignment="1">
      <alignment horizontal="center"/>
    </xf>
    <xf numFmtId="0" fontId="0" fillId="0" borderId="36" xfId="1" applyFont="1" applyBorder="1" applyAlignment="1">
      <alignment horizontal="distributed" vertical="center"/>
    </xf>
    <xf numFmtId="0" fontId="0" fillId="0" borderId="68" xfId="1" applyFont="1" applyBorder="1" applyAlignment="1">
      <alignment horizontal="distributed" vertical="center"/>
    </xf>
    <xf numFmtId="0" fontId="0" fillId="0" borderId="43" xfId="1" applyFont="1" applyBorder="1" applyAlignment="1">
      <alignment horizontal="center" vertical="center"/>
    </xf>
    <xf numFmtId="0" fontId="0" fillId="0" borderId="44" xfId="1" applyFont="1" applyBorder="1" applyAlignment="1">
      <alignment horizontal="center" vertical="center"/>
    </xf>
    <xf numFmtId="0" fontId="0" fillId="6" borderId="63" xfId="1" applyFont="1" applyFill="1" applyBorder="1" applyAlignment="1">
      <alignment horizontal="center" vertical="center"/>
    </xf>
    <xf numFmtId="0" fontId="0" fillId="6" borderId="91" xfId="1" applyFont="1" applyFill="1" applyBorder="1" applyAlignment="1">
      <alignment horizontal="center" vertical="center"/>
    </xf>
    <xf numFmtId="0" fontId="0" fillId="6" borderId="76" xfId="1" applyFont="1" applyFill="1" applyBorder="1" applyAlignment="1">
      <alignment horizontal="center" vertical="center"/>
    </xf>
    <xf numFmtId="0" fontId="0" fillId="6" borderId="104" xfId="1" applyFont="1" applyFill="1" applyBorder="1" applyAlignment="1">
      <alignment horizontal="center" vertical="center"/>
    </xf>
    <xf numFmtId="0" fontId="0" fillId="0" borderId="37" xfId="1" applyFont="1" applyBorder="1" applyAlignment="1">
      <alignment horizontal="center" vertical="center"/>
    </xf>
    <xf numFmtId="177" fontId="0" fillId="0" borderId="1" xfId="1" applyNumberFormat="1" applyFont="1" applyBorder="1" applyAlignment="1">
      <alignment horizontal="center" vertical="center"/>
    </xf>
    <xf numFmtId="0" fontId="0" fillId="0" borderId="10" xfId="1" applyFont="1" applyBorder="1" applyAlignment="1">
      <alignment horizontal="center" vertical="center"/>
    </xf>
    <xf numFmtId="0" fontId="0" fillId="0" borderId="38" xfId="1" applyFont="1" applyBorder="1" applyAlignment="1">
      <alignment horizontal="center" vertical="center"/>
    </xf>
    <xf numFmtId="177" fontId="0" fillId="0" borderId="2" xfId="1" applyNumberFormat="1" applyFont="1" applyBorder="1" applyAlignment="1">
      <alignment horizontal="center" vertical="center"/>
    </xf>
    <xf numFmtId="177" fontId="0" fillId="0" borderId="3" xfId="1" applyNumberFormat="1" applyFont="1" applyBorder="1" applyAlignment="1">
      <alignment horizontal="center" vertical="center"/>
    </xf>
    <xf numFmtId="0" fontId="0" fillId="0" borderId="9" xfId="1" applyFont="1" applyBorder="1" applyAlignment="1">
      <alignment horizontal="center"/>
    </xf>
    <xf numFmtId="0" fontId="0" fillId="0" borderId="60" xfId="1" applyFont="1" applyBorder="1" applyAlignment="1">
      <alignment horizontal="center"/>
    </xf>
    <xf numFmtId="0" fontId="0" fillId="0" borderId="34" xfId="1" applyFont="1" applyBorder="1" applyAlignment="1">
      <alignment horizontal="left" vertical="center"/>
    </xf>
    <xf numFmtId="0" fontId="0" fillId="0" borderId="88" xfId="1" applyFont="1" applyBorder="1" applyAlignment="1">
      <alignment horizontal="left" vertical="center"/>
    </xf>
    <xf numFmtId="0" fontId="0" fillId="0" borderId="57" xfId="1" applyFont="1" applyBorder="1" applyAlignment="1">
      <alignment horizontal="left" vertical="center"/>
    </xf>
    <xf numFmtId="0" fontId="0" fillId="0" borderId="83" xfId="1" applyFont="1" applyBorder="1" applyAlignment="1">
      <alignment horizontal="left" vertical="center"/>
    </xf>
    <xf numFmtId="0" fontId="0" fillId="0" borderId="89" xfId="1" applyFont="1" applyBorder="1" applyAlignment="1">
      <alignment horizontal="left" vertical="center"/>
    </xf>
    <xf numFmtId="0" fontId="0" fillId="0" borderId="33" xfId="1" applyFont="1" applyBorder="1" applyAlignment="1">
      <alignment horizontal="distributed" vertical="center"/>
    </xf>
    <xf numFmtId="0" fontId="0" fillId="0" borderId="22" xfId="1" applyFont="1" applyBorder="1" applyAlignment="1">
      <alignment horizontal="distributed" vertical="center"/>
    </xf>
    <xf numFmtId="0" fontId="0" fillId="0" borderId="82" xfId="1" applyFont="1" applyBorder="1" applyAlignment="1">
      <alignment horizontal="distributed" vertical="center"/>
    </xf>
    <xf numFmtId="0" fontId="0" fillId="0" borderId="35" xfId="1" applyFont="1" applyBorder="1" applyAlignment="1">
      <alignment horizontal="center" vertical="center"/>
    </xf>
    <xf numFmtId="0" fontId="0" fillId="0" borderId="78" xfId="1" applyFont="1" applyBorder="1" applyAlignment="1">
      <alignment horizontal="center" vertical="center"/>
    </xf>
    <xf numFmtId="0" fontId="0" fillId="0" borderId="12" xfId="1" applyFont="1" applyBorder="1" applyAlignment="1">
      <alignment horizontal="center" vertical="center"/>
    </xf>
    <xf numFmtId="0" fontId="0" fillId="0" borderId="85" xfId="1" applyFont="1" applyBorder="1" applyAlignment="1">
      <alignment horizontal="center" vertical="center"/>
    </xf>
    <xf numFmtId="0" fontId="0" fillId="0" borderId="86" xfId="1" applyFont="1" applyBorder="1" applyAlignment="1">
      <alignment horizontal="center" vertical="center"/>
    </xf>
    <xf numFmtId="0" fontId="0" fillId="0" borderId="87" xfId="1" applyFont="1" applyBorder="1" applyAlignment="1">
      <alignment horizontal="center" vertical="center"/>
    </xf>
    <xf numFmtId="0" fontId="0" fillId="0" borderId="114" xfId="1" applyFont="1" applyBorder="1" applyAlignment="1">
      <alignment horizontal="center" vertical="center"/>
    </xf>
    <xf numFmtId="0" fontId="0" fillId="0" borderId="115" xfId="1" applyFont="1" applyBorder="1" applyAlignment="1">
      <alignment horizontal="right" vertical="center"/>
    </xf>
    <xf numFmtId="0" fontId="0" fillId="0" borderId="54" xfId="1" applyFont="1" applyBorder="1" applyAlignment="1">
      <alignment horizontal="right" vertical="center"/>
    </xf>
    <xf numFmtId="0" fontId="0" fillId="0" borderId="54" xfId="1" applyFont="1" applyBorder="1" applyAlignment="1">
      <alignment horizontal="left" vertical="center" wrapText="1"/>
    </xf>
    <xf numFmtId="0" fontId="0" fillId="0" borderId="55" xfId="1" applyFont="1" applyBorder="1" applyAlignment="1">
      <alignment horizontal="left" vertical="center" wrapText="1"/>
    </xf>
    <xf numFmtId="0" fontId="0" fillId="0" borderId="77" xfId="1" applyFont="1" applyBorder="1" applyAlignment="1">
      <alignment horizontal="distributed" vertical="center"/>
    </xf>
    <xf numFmtId="0" fontId="0" fillId="0" borderId="78" xfId="1" applyFont="1" applyBorder="1" applyAlignment="1">
      <alignment horizontal="distributed" vertical="center"/>
    </xf>
    <xf numFmtId="0" fontId="0" fillId="0" borderId="80" xfId="1" applyFont="1" applyBorder="1" applyAlignment="1">
      <alignment horizontal="distributed" vertical="center"/>
    </xf>
    <xf numFmtId="0" fontId="0" fillId="0" borderId="81" xfId="1" applyFont="1" applyBorder="1" applyAlignment="1">
      <alignment horizontal="center" vertical="center"/>
    </xf>
    <xf numFmtId="0" fontId="0" fillId="0" borderId="39" xfId="1" applyFont="1" applyBorder="1" applyAlignment="1">
      <alignment horizontal="center" vertical="center"/>
    </xf>
    <xf numFmtId="0" fontId="0" fillId="0" borderId="53" xfId="1" applyFont="1" applyBorder="1" applyAlignment="1">
      <alignment horizontal="center" vertical="center"/>
    </xf>
    <xf numFmtId="0" fontId="11" fillId="0" borderId="1" xfId="1" applyFont="1" applyBorder="1" applyAlignment="1">
      <alignment horizontal="center" vertical="center"/>
    </xf>
    <xf numFmtId="180" fontId="11" fillId="0" borderId="1" xfId="1" applyNumberFormat="1" applyFont="1" applyBorder="1" applyAlignment="1">
      <alignment horizontal="center" vertical="center"/>
    </xf>
    <xf numFmtId="0" fontId="11" fillId="0" borderId="69" xfId="1" applyFont="1" applyBorder="1" applyAlignment="1">
      <alignment horizontal="center"/>
    </xf>
    <xf numFmtId="180" fontId="11" fillId="0" borderId="69" xfId="1" applyNumberFormat="1" applyFont="1" applyBorder="1" applyAlignment="1">
      <alignment horizontal="center" vertical="center"/>
    </xf>
    <xf numFmtId="0" fontId="0" fillId="0" borderId="46" xfId="1" applyFont="1" applyBorder="1" applyAlignment="1">
      <alignment horizontal="distributed" vertical="center"/>
    </xf>
    <xf numFmtId="0" fontId="0" fillId="0" borderId="48" xfId="1" applyFont="1" applyBorder="1" applyAlignment="1">
      <alignment horizontal="distributed" vertical="center"/>
    </xf>
    <xf numFmtId="0" fontId="0" fillId="0" borderId="47" xfId="1" applyFont="1" applyBorder="1" applyAlignment="1">
      <alignment horizontal="center" vertical="center"/>
    </xf>
    <xf numFmtId="0" fontId="0" fillId="0" borderId="49" xfId="1" applyFont="1" applyBorder="1" applyAlignment="1">
      <alignment horizontal="distributed" vertical="center"/>
    </xf>
    <xf numFmtId="0" fontId="0" fillId="0" borderId="49" xfId="1" applyFont="1" applyBorder="1" applyAlignment="1">
      <alignment horizontal="center" vertical="center"/>
    </xf>
    <xf numFmtId="0" fontId="0" fillId="0" borderId="50" xfId="1" applyFont="1" applyBorder="1" applyAlignment="1">
      <alignment horizontal="center" vertical="center"/>
    </xf>
    <xf numFmtId="0" fontId="0" fillId="5" borderId="51" xfId="1" applyFont="1" applyFill="1" applyBorder="1" applyAlignment="1">
      <alignment horizontal="center" vertical="center" wrapText="1"/>
    </xf>
    <xf numFmtId="0" fontId="0" fillId="5" borderId="52" xfId="1" applyFont="1" applyFill="1" applyBorder="1" applyAlignment="1">
      <alignment horizontal="center" vertical="center" wrapText="1"/>
    </xf>
    <xf numFmtId="0" fontId="0" fillId="5" borderId="58" xfId="1" applyFont="1" applyFill="1" applyBorder="1" applyAlignment="1">
      <alignment horizontal="center" vertical="center" wrapText="1"/>
    </xf>
    <xf numFmtId="0" fontId="0" fillId="5" borderId="59" xfId="1" applyFont="1" applyFill="1" applyBorder="1" applyAlignment="1">
      <alignment horizontal="center" vertical="center" wrapText="1"/>
    </xf>
    <xf numFmtId="0" fontId="0" fillId="5" borderId="9" xfId="1" applyFont="1" applyFill="1" applyBorder="1" applyAlignment="1">
      <alignment horizontal="center" vertical="center"/>
    </xf>
    <xf numFmtId="0" fontId="0" fillId="5" borderId="9" xfId="1" applyFont="1" applyFill="1" applyBorder="1" applyAlignment="1">
      <alignment horizontal="center" vertical="center" wrapText="1"/>
    </xf>
    <xf numFmtId="0" fontId="0" fillId="0" borderId="10" xfId="1" applyFont="1" applyBorder="1" applyAlignment="1">
      <alignment horizontal="left" vertical="center" wrapText="1" shrinkToFit="1"/>
    </xf>
    <xf numFmtId="0" fontId="0" fillId="0" borderId="38" xfId="1" applyFont="1" applyBorder="1" applyAlignment="1">
      <alignment horizontal="left" vertical="center" wrapText="1" shrinkToFit="1"/>
    </xf>
    <xf numFmtId="0" fontId="0" fillId="0" borderId="12" xfId="1" applyFont="1" applyBorder="1" applyAlignment="1">
      <alignment horizontal="left" vertical="center" wrapText="1" shrinkToFit="1"/>
    </xf>
    <xf numFmtId="0" fontId="0" fillId="0" borderId="23" xfId="1" applyFont="1" applyBorder="1" applyAlignment="1">
      <alignment horizontal="left" vertical="center" wrapText="1" shrinkToFit="1"/>
    </xf>
    <xf numFmtId="0" fontId="0" fillId="0" borderId="29"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1" xfId="1" applyFont="1" applyBorder="1" applyAlignment="1">
      <alignment horizontal="left" vertical="center" wrapText="1" shrinkToFit="1"/>
    </xf>
    <xf numFmtId="0" fontId="0" fillId="0" borderId="1" xfId="1" applyFont="1" applyBorder="1" applyAlignment="1">
      <alignment horizontal="left" vertical="center" shrinkToFit="1"/>
    </xf>
    <xf numFmtId="0" fontId="46" fillId="0" borderId="0" xfId="1" applyFont="1" applyAlignment="1">
      <alignment horizontal="left" vertical="center"/>
    </xf>
    <xf numFmtId="0" fontId="47" fillId="0" borderId="0" xfId="1" applyFont="1" applyAlignment="1">
      <alignment horizontal="left" vertical="center"/>
    </xf>
    <xf numFmtId="0" fontId="47" fillId="0" borderId="0" xfId="1" applyFont="1" applyAlignment="1">
      <alignment horizontal="left" shrinkToFit="1"/>
    </xf>
    <xf numFmtId="0" fontId="0" fillId="0" borderId="0" xfId="1" applyFont="1" applyAlignment="1">
      <alignment horizontal="center" shrinkToFit="1"/>
    </xf>
    <xf numFmtId="0" fontId="0" fillId="0" borderId="0" xfId="1" applyFont="1" applyAlignment="1">
      <alignment horizontal="center" vertical="center" shrinkToFit="1"/>
    </xf>
    <xf numFmtId="0" fontId="47" fillId="0" borderId="0" xfId="1" applyFont="1" applyAlignment="1">
      <alignment horizontal="left"/>
    </xf>
    <xf numFmtId="0" fontId="39" fillId="0" borderId="1" xfId="1" applyFont="1" applyBorder="1" applyAlignment="1">
      <alignment horizontal="left" vertical="center" wrapText="1" shrinkToFit="1"/>
    </xf>
    <xf numFmtId="0" fontId="40" fillId="0" borderId="1" xfId="1" applyFont="1" applyBorder="1" applyAlignment="1">
      <alignment horizontal="left" vertical="center" shrinkToFit="1"/>
    </xf>
    <xf numFmtId="0" fontId="0" fillId="0" borderId="79" xfId="1" applyFont="1" applyBorder="1" applyAlignment="1">
      <alignment horizontal="left" vertical="center" shrinkToFit="1"/>
    </xf>
    <xf numFmtId="0" fontId="0" fillId="0" borderId="102" xfId="1" applyFont="1" applyBorder="1" applyAlignment="1">
      <alignment horizontal="left" vertical="center" shrinkToFit="1"/>
    </xf>
    <xf numFmtId="0" fontId="0" fillId="0" borderId="103" xfId="1" applyFont="1" applyBorder="1" applyAlignment="1">
      <alignment horizontal="left" vertical="center" shrinkToFit="1"/>
    </xf>
    <xf numFmtId="0" fontId="11" fillId="0" borderId="1" xfId="4" applyFont="1" applyBorder="1" applyAlignment="1">
      <alignment horizontal="left" vertical="center" wrapText="1"/>
    </xf>
    <xf numFmtId="0" fontId="11" fillId="0" borderId="2" xfId="4" applyFont="1" applyBorder="1" applyAlignment="1">
      <alignment vertical="center" wrapText="1"/>
    </xf>
    <xf numFmtId="0" fontId="11" fillId="0" borderId="41" xfId="4" applyFont="1" applyBorder="1" applyAlignment="1">
      <alignment vertical="center" wrapText="1"/>
    </xf>
    <xf numFmtId="0" fontId="43" fillId="3" borderId="10" xfId="4" applyFont="1" applyFill="1" applyBorder="1" applyAlignment="1">
      <alignment horizontal="center" vertical="center" textRotation="255" wrapText="1"/>
    </xf>
    <xf numFmtId="0" fontId="43" fillId="3" borderId="12" xfId="4" applyFont="1" applyFill="1" applyBorder="1" applyAlignment="1">
      <alignment horizontal="center" vertical="center" textRotation="255" wrapText="1"/>
    </xf>
    <xf numFmtId="0" fontId="43" fillId="3" borderId="34" xfId="4" applyFont="1" applyFill="1" applyBorder="1" applyAlignment="1">
      <alignment horizontal="center" vertical="center" textRotation="255" wrapText="1"/>
    </xf>
    <xf numFmtId="0" fontId="43" fillId="3" borderId="39" xfId="4" applyFont="1" applyFill="1" applyBorder="1" applyAlignment="1">
      <alignment horizontal="center" vertical="center" textRotation="255" wrapText="1"/>
    </xf>
    <xf numFmtId="0" fontId="43" fillId="3" borderId="23" xfId="4" applyFont="1" applyFill="1" applyBorder="1" applyAlignment="1">
      <alignment horizontal="center" vertical="center" textRotation="255" wrapText="1"/>
    </xf>
    <xf numFmtId="0" fontId="43" fillId="3" borderId="25" xfId="4" applyFont="1" applyFill="1" applyBorder="1" applyAlignment="1">
      <alignment horizontal="center" vertical="center" textRotation="255" wrapText="1"/>
    </xf>
    <xf numFmtId="0" fontId="1" fillId="0" borderId="2" xfId="4" applyBorder="1" applyAlignment="1">
      <alignment horizontal="left" vertical="center" wrapText="1"/>
    </xf>
    <xf numFmtId="0" fontId="1" fillId="0" borderId="41" xfId="4" applyBorder="1" applyAlignment="1">
      <alignment horizontal="left" vertical="center" wrapText="1"/>
    </xf>
    <xf numFmtId="0" fontId="1" fillId="0" borderId="73" xfId="4" applyBorder="1" applyAlignment="1">
      <alignment horizontal="left" vertical="center" wrapText="1"/>
    </xf>
    <xf numFmtId="0" fontId="23" fillId="3" borderId="12" xfId="4" applyFont="1" applyFill="1" applyBorder="1" applyAlignment="1">
      <alignment horizontal="center" vertical="center" textRotation="255" wrapText="1"/>
    </xf>
    <xf numFmtId="0" fontId="23" fillId="3" borderId="25" xfId="4" applyFont="1" applyFill="1" applyBorder="1" applyAlignment="1">
      <alignment horizontal="center" vertical="center" textRotation="255" wrapText="1"/>
    </xf>
    <xf numFmtId="0" fontId="1" fillId="0" borderId="9" xfId="4" applyBorder="1" applyAlignment="1">
      <alignment horizontal="center" vertical="center"/>
    </xf>
    <xf numFmtId="0" fontId="1" fillId="0" borderId="26" xfId="4" applyBorder="1" applyAlignment="1">
      <alignment horizontal="center" vertical="center"/>
    </xf>
    <xf numFmtId="0" fontId="1" fillId="0" borderId="22" xfId="4" applyBorder="1" applyAlignment="1">
      <alignment horizontal="center" vertical="center"/>
    </xf>
    <xf numFmtId="0" fontId="11" fillId="0" borderId="10" xfId="4" applyFont="1" applyBorder="1" applyAlignment="1">
      <alignment horizontal="left" vertical="center" wrapText="1"/>
    </xf>
    <xf numFmtId="0" fontId="11" fillId="0" borderId="38" xfId="4" applyFont="1" applyBorder="1" applyAlignment="1">
      <alignment horizontal="left" vertical="center" wrapText="1"/>
    </xf>
    <xf numFmtId="0" fontId="11" fillId="0" borderId="12" xfId="4" applyFont="1" applyBorder="1" applyAlignment="1">
      <alignment horizontal="left" vertical="center" wrapText="1"/>
    </xf>
    <xf numFmtId="0" fontId="11" fillId="0" borderId="34" xfId="4" applyFont="1" applyBorder="1" applyAlignment="1">
      <alignment horizontal="left" vertical="center" wrapText="1"/>
    </xf>
    <xf numFmtId="0" fontId="11" fillId="0" borderId="0" xfId="4" applyFont="1" applyAlignment="1">
      <alignment horizontal="left" vertical="center" wrapText="1"/>
    </xf>
    <xf numFmtId="0" fontId="11" fillId="0" borderId="39" xfId="4" applyFont="1" applyBorder="1" applyAlignment="1">
      <alignment horizontal="left" vertical="center" wrapText="1"/>
    </xf>
    <xf numFmtId="0" fontId="11" fillId="0" borderId="23" xfId="4" applyFont="1" applyBorder="1" applyAlignment="1">
      <alignment horizontal="left" vertical="center" wrapText="1"/>
    </xf>
    <xf numFmtId="0" fontId="11" fillId="0" borderId="29" xfId="4" applyFont="1" applyBorder="1" applyAlignment="1">
      <alignment horizontal="left" vertical="center" wrapText="1"/>
    </xf>
    <xf numFmtId="0" fontId="11" fillId="0" borderId="25" xfId="4" applyFont="1" applyBorder="1" applyAlignment="1">
      <alignment horizontal="left" vertical="center" wrapText="1"/>
    </xf>
    <xf numFmtId="0" fontId="1" fillId="0" borderId="23" xfId="4" applyBorder="1" applyAlignment="1">
      <alignment vertical="center" wrapText="1"/>
    </xf>
    <xf numFmtId="0" fontId="1" fillId="0" borderId="29" xfId="4" applyBorder="1" applyAlignment="1">
      <alignment vertical="center" wrapText="1"/>
    </xf>
    <xf numFmtId="0" fontId="1" fillId="0" borderId="41" xfId="4" applyBorder="1" applyAlignment="1">
      <alignment vertical="center" wrapText="1"/>
    </xf>
    <xf numFmtId="0" fontId="1" fillId="0" borderId="73" xfId="4" applyBorder="1" applyAlignment="1">
      <alignment vertical="center" wrapText="1"/>
    </xf>
    <xf numFmtId="0" fontId="11" fillId="0" borderId="73" xfId="4" applyFont="1" applyBorder="1" applyAlignment="1">
      <alignment vertical="center" wrapText="1"/>
    </xf>
    <xf numFmtId="0" fontId="11" fillId="0" borderId="2" xfId="4" applyFont="1" applyBorder="1" applyAlignment="1">
      <alignment horizontal="left" vertical="center" wrapText="1"/>
    </xf>
    <xf numFmtId="0" fontId="11" fillId="0" borderId="41" xfId="4" applyFont="1" applyBorder="1" applyAlignment="1">
      <alignment horizontal="left" vertical="center" wrapText="1"/>
    </xf>
    <xf numFmtId="0" fontId="11" fillId="0" borderId="3" xfId="4" applyFont="1" applyBorder="1" applyAlignment="1">
      <alignment horizontal="left" vertical="center" wrapText="1"/>
    </xf>
    <xf numFmtId="0" fontId="1" fillId="0" borderId="96" xfId="4" applyBorder="1" applyAlignment="1">
      <alignment horizontal="center" vertical="center"/>
    </xf>
    <xf numFmtId="0" fontId="1" fillId="0" borderId="123" xfId="4" applyBorder="1" applyAlignment="1">
      <alignment horizontal="center" vertical="center"/>
    </xf>
    <xf numFmtId="0" fontId="1" fillId="0" borderId="124" xfId="4" applyBorder="1" applyAlignment="1">
      <alignment horizontal="center" vertical="center"/>
    </xf>
    <xf numFmtId="0" fontId="1" fillId="0" borderId="22" xfId="4" applyBorder="1" applyAlignment="1">
      <alignment horizontal="left" vertical="center" wrapText="1"/>
    </xf>
    <xf numFmtId="0" fontId="1" fillId="0" borderId="23" xfId="4" applyBorder="1" applyAlignment="1">
      <alignment horizontal="left" vertical="center" wrapText="1"/>
    </xf>
    <xf numFmtId="0" fontId="1" fillId="0" borderId="29" xfId="4" applyBorder="1" applyAlignment="1">
      <alignment horizontal="left" vertical="center" wrapText="1"/>
    </xf>
    <xf numFmtId="0" fontId="1" fillId="0" borderId="25" xfId="4" applyBorder="1" applyAlignment="1">
      <alignment horizontal="left" vertical="center" wrapText="1"/>
    </xf>
    <xf numFmtId="0" fontId="1" fillId="0" borderId="2" xfId="4" applyBorder="1" applyAlignment="1">
      <alignment vertical="center" wrapText="1"/>
    </xf>
    <xf numFmtId="0" fontId="1" fillId="0" borderId="1" xfId="4" applyBorder="1" applyAlignment="1">
      <alignment horizontal="left" vertical="center" wrapText="1"/>
    </xf>
    <xf numFmtId="0" fontId="1" fillId="0" borderId="10" xfId="4" applyBorder="1" applyAlignment="1">
      <alignment horizontal="left" vertical="center" wrapText="1"/>
    </xf>
    <xf numFmtId="0" fontId="1" fillId="0" borderId="38" xfId="4" applyBorder="1" applyAlignment="1">
      <alignment horizontal="left" vertical="center" wrapText="1"/>
    </xf>
    <xf numFmtId="0" fontId="1" fillId="0" borderId="12" xfId="4" applyBorder="1" applyAlignment="1">
      <alignment horizontal="left" vertical="center" wrapText="1"/>
    </xf>
    <xf numFmtId="0" fontId="1" fillId="0" borderId="34" xfId="4" applyBorder="1" applyAlignment="1">
      <alignment horizontal="left" vertical="center" wrapText="1"/>
    </xf>
    <xf numFmtId="0" fontId="1" fillId="0" borderId="0" xfId="4" applyAlignment="1">
      <alignment horizontal="left" vertical="center" wrapText="1"/>
    </xf>
    <xf numFmtId="0" fontId="1" fillId="0" borderId="39" xfId="4" applyBorder="1" applyAlignment="1">
      <alignment horizontal="left" vertical="center" wrapText="1"/>
    </xf>
    <xf numFmtId="0" fontId="33" fillId="0" borderId="2" xfId="4" applyFont="1" applyBorder="1" applyAlignment="1">
      <alignment vertical="center" wrapText="1"/>
    </xf>
    <xf numFmtId="0" fontId="11" fillId="0" borderId="9" xfId="4" applyFont="1" applyBorder="1" applyAlignment="1">
      <alignment horizontal="center" vertical="center"/>
    </xf>
    <xf numFmtId="0" fontId="11" fillId="0" borderId="22" xfId="4" applyFont="1" applyBorder="1" applyAlignment="1">
      <alignment horizontal="center" vertical="center"/>
    </xf>
    <xf numFmtId="0" fontId="29" fillId="0" borderId="1" xfId="7" applyFont="1" applyBorder="1" applyAlignment="1">
      <alignment horizontal="center" vertical="top" wrapText="1"/>
    </xf>
    <xf numFmtId="0" fontId="29" fillId="0" borderId="10" xfId="7" applyFont="1" applyBorder="1" applyAlignment="1">
      <alignment horizontal="center" vertical="top" wrapText="1"/>
    </xf>
    <xf numFmtId="0" fontId="29" fillId="0" borderId="23" xfId="7" applyFont="1" applyBorder="1" applyAlignment="1">
      <alignment horizontal="center" vertical="top" wrapText="1"/>
    </xf>
    <xf numFmtId="0" fontId="29" fillId="0" borderId="2" xfId="7" applyFont="1" applyBorder="1" applyAlignment="1">
      <alignment horizontal="center" vertical="top" wrapText="1"/>
    </xf>
    <xf numFmtId="0" fontId="29" fillId="0" borderId="41" xfId="7" applyFont="1" applyBorder="1" applyAlignment="1">
      <alignment horizontal="center" vertical="top" wrapText="1"/>
    </xf>
    <xf numFmtId="0" fontId="29" fillId="0" borderId="3" xfId="7" applyFont="1" applyBorder="1" applyAlignment="1">
      <alignment horizontal="center" vertical="top" wrapText="1"/>
    </xf>
    <xf numFmtId="0" fontId="34" fillId="0" borderId="2" xfId="7" applyFont="1" applyBorder="1" applyAlignment="1">
      <alignment horizontal="center" vertical="top" wrapText="1"/>
    </xf>
    <xf numFmtId="0" fontId="34" fillId="0" borderId="41" xfId="7" applyFont="1" applyBorder="1" applyAlignment="1">
      <alignment horizontal="center" vertical="top" wrapText="1"/>
    </xf>
    <xf numFmtId="0" fontId="34" fillId="0" borderId="3" xfId="7" applyFont="1" applyBorder="1" applyAlignment="1">
      <alignment horizontal="center" vertical="top" wrapText="1"/>
    </xf>
    <xf numFmtId="0" fontId="34" fillId="0" borderId="1" xfId="7" applyFont="1" applyBorder="1" applyAlignment="1">
      <alignment horizontal="center" vertical="top" wrapText="1"/>
    </xf>
    <xf numFmtId="0" fontId="29" fillId="0" borderId="9" xfId="7" applyFont="1" applyBorder="1" applyAlignment="1">
      <alignment horizontal="center" vertical="top" wrapText="1"/>
    </xf>
    <xf numFmtId="0" fontId="29" fillId="0" borderId="26" xfId="7" applyFont="1" applyBorder="1" applyAlignment="1">
      <alignment horizontal="center" vertical="top" wrapText="1"/>
    </xf>
    <xf numFmtId="0" fontId="29" fillId="0" borderId="22" xfId="7" applyFont="1" applyBorder="1" applyAlignment="1">
      <alignment horizontal="center" vertical="top" wrapText="1"/>
    </xf>
    <xf numFmtId="49" fontId="29" fillId="0" borderId="2" xfId="7" applyNumberFormat="1" applyFont="1" applyBorder="1" applyAlignment="1">
      <alignment horizontal="center" vertical="top" wrapText="1"/>
    </xf>
    <xf numFmtId="49" fontId="29" fillId="0" borderId="41" xfId="7" applyNumberFormat="1" applyFont="1" applyBorder="1" applyAlignment="1">
      <alignment horizontal="center" vertical="top" wrapText="1"/>
    </xf>
    <xf numFmtId="49" fontId="29" fillId="0" borderId="3" xfId="7" applyNumberFormat="1" applyFont="1" applyBorder="1" applyAlignment="1">
      <alignment horizontal="center" vertical="top" wrapText="1"/>
    </xf>
  </cellXfs>
  <cellStyles count="9">
    <cellStyle name="パーセント 2" xfId="5" xr:uid="{00000000-0005-0000-0000-000000000000}"/>
    <cellStyle name="ハイパーリンク" xfId="2" builtinId="8"/>
    <cellStyle name="桁区切り 2" xfId="3" xr:uid="{00000000-0005-0000-0000-000002000000}"/>
    <cellStyle name="通貨 2" xfId="8" xr:uid="{00000000-0005-0000-0000-000003000000}"/>
    <cellStyle name="標準" xfId="0" builtinId="0"/>
    <cellStyle name="標準 2" xfId="4" xr:uid="{00000000-0005-0000-0000-000005000000}"/>
    <cellStyle name="標準_業者登録（未来都市用）" xfId="6" xr:uid="{00000000-0005-0000-0000-000006000000}"/>
    <cellStyle name="標準_統一様式集（テスト２）" xfId="7" xr:uid="{00000000-0005-0000-0000-000008000000}"/>
    <cellStyle name="標準_統一様式集021" xfId="1" xr:uid="{00000000-0005-0000-0000-00000900000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361950</xdr:colOff>
      <xdr:row>0</xdr:row>
      <xdr:rowOff>0</xdr:rowOff>
    </xdr:from>
    <xdr:to>
      <xdr:col>12</xdr:col>
      <xdr:colOff>295275</xdr:colOff>
      <xdr:row>0</xdr:row>
      <xdr:rowOff>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13296900" y="0"/>
          <a:ext cx="428625" cy="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361950</xdr:colOff>
      <xdr:row>0</xdr:row>
      <xdr:rowOff>0</xdr:rowOff>
    </xdr:from>
    <xdr:to>
      <xdr:col>12</xdr:col>
      <xdr:colOff>295275</xdr:colOff>
      <xdr:row>0</xdr:row>
      <xdr:rowOff>0</xdr:rowOff>
    </xdr:to>
    <xdr:sp macro="" textlink="">
      <xdr:nvSpPr>
        <xdr:cNvPr id="3" name="Oval 2">
          <a:extLst>
            <a:ext uri="{FF2B5EF4-FFF2-40B4-BE49-F238E27FC236}">
              <a16:creationId xmlns:a16="http://schemas.microsoft.com/office/drawing/2014/main" id="{00000000-0008-0000-0100-000003000000}"/>
            </a:ext>
          </a:extLst>
        </xdr:cNvPr>
        <xdr:cNvSpPr>
          <a:spLocks noChangeArrowheads="1"/>
        </xdr:cNvSpPr>
      </xdr:nvSpPr>
      <xdr:spPr bwMode="auto">
        <a:xfrm>
          <a:off x="13296900" y="0"/>
          <a:ext cx="428625" cy="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0</xdr:row>
      <xdr:rowOff>0</xdr:rowOff>
    </xdr:from>
    <xdr:to>
      <xdr:col>9</xdr:col>
      <xdr:colOff>400050</xdr:colOff>
      <xdr:row>0</xdr:row>
      <xdr:rowOff>0</xdr:rowOff>
    </xdr:to>
    <xdr:sp macro="" textlink="">
      <xdr:nvSpPr>
        <xdr:cNvPr id="4" name="Oval 3">
          <a:extLst>
            <a:ext uri="{FF2B5EF4-FFF2-40B4-BE49-F238E27FC236}">
              <a16:creationId xmlns:a16="http://schemas.microsoft.com/office/drawing/2014/main" id="{00000000-0008-0000-0100-000004000000}"/>
            </a:ext>
          </a:extLst>
        </xdr:cNvPr>
        <xdr:cNvSpPr>
          <a:spLocks noChangeArrowheads="1"/>
        </xdr:cNvSpPr>
      </xdr:nvSpPr>
      <xdr:spPr bwMode="auto">
        <a:xfrm>
          <a:off x="12087225" y="0"/>
          <a:ext cx="400050" cy="0"/>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0</xdr:row>
      <xdr:rowOff>0</xdr:rowOff>
    </xdr:from>
    <xdr:to>
      <xdr:col>10</xdr:col>
      <xdr:colOff>0</xdr:colOff>
      <xdr:row>0</xdr:row>
      <xdr:rowOff>0</xdr:rowOff>
    </xdr:to>
    <xdr:sp macro="" textlink="">
      <xdr:nvSpPr>
        <xdr:cNvPr id="5" name="Oval 4">
          <a:extLst>
            <a:ext uri="{FF2B5EF4-FFF2-40B4-BE49-F238E27FC236}">
              <a16:creationId xmlns:a16="http://schemas.microsoft.com/office/drawing/2014/main" id="{00000000-0008-0000-0100-000005000000}"/>
            </a:ext>
          </a:extLst>
        </xdr:cNvPr>
        <xdr:cNvSpPr>
          <a:spLocks noChangeArrowheads="1"/>
        </xdr:cNvSpPr>
      </xdr:nvSpPr>
      <xdr:spPr bwMode="auto">
        <a:xfrm>
          <a:off x="12087225" y="0"/>
          <a:ext cx="400050" cy="0"/>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0</xdr:row>
      <xdr:rowOff>0</xdr:rowOff>
    </xdr:from>
    <xdr:to>
      <xdr:col>9</xdr:col>
      <xdr:colOff>400050</xdr:colOff>
      <xdr:row>0</xdr:row>
      <xdr:rowOff>0</xdr:rowOff>
    </xdr:to>
    <xdr:sp macro="" textlink="">
      <xdr:nvSpPr>
        <xdr:cNvPr id="6" name="Oval 5">
          <a:extLst>
            <a:ext uri="{FF2B5EF4-FFF2-40B4-BE49-F238E27FC236}">
              <a16:creationId xmlns:a16="http://schemas.microsoft.com/office/drawing/2014/main" id="{00000000-0008-0000-0100-000006000000}"/>
            </a:ext>
          </a:extLst>
        </xdr:cNvPr>
        <xdr:cNvSpPr>
          <a:spLocks noChangeArrowheads="1"/>
        </xdr:cNvSpPr>
      </xdr:nvSpPr>
      <xdr:spPr bwMode="auto">
        <a:xfrm>
          <a:off x="12087225" y="0"/>
          <a:ext cx="400050" cy="0"/>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0</xdr:row>
      <xdr:rowOff>0</xdr:rowOff>
    </xdr:from>
    <xdr:to>
      <xdr:col>10</xdr:col>
      <xdr:colOff>0</xdr:colOff>
      <xdr:row>0</xdr:row>
      <xdr:rowOff>0</xdr:rowOff>
    </xdr:to>
    <xdr:sp macro="" textlink="">
      <xdr:nvSpPr>
        <xdr:cNvPr id="7" name="Oval 6">
          <a:extLst>
            <a:ext uri="{FF2B5EF4-FFF2-40B4-BE49-F238E27FC236}">
              <a16:creationId xmlns:a16="http://schemas.microsoft.com/office/drawing/2014/main" id="{00000000-0008-0000-0100-000007000000}"/>
            </a:ext>
          </a:extLst>
        </xdr:cNvPr>
        <xdr:cNvSpPr>
          <a:spLocks noChangeArrowheads="1"/>
        </xdr:cNvSpPr>
      </xdr:nvSpPr>
      <xdr:spPr bwMode="auto">
        <a:xfrm>
          <a:off x="12087225" y="0"/>
          <a:ext cx="400050" cy="0"/>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0</xdr:row>
      <xdr:rowOff>0</xdr:rowOff>
    </xdr:from>
    <xdr:to>
      <xdr:col>10</xdr:col>
      <xdr:colOff>0</xdr:colOff>
      <xdr:row>0</xdr:row>
      <xdr:rowOff>0</xdr:rowOff>
    </xdr:to>
    <xdr:sp macro="" textlink="">
      <xdr:nvSpPr>
        <xdr:cNvPr id="8" name="Oval 7">
          <a:extLst>
            <a:ext uri="{FF2B5EF4-FFF2-40B4-BE49-F238E27FC236}">
              <a16:creationId xmlns:a16="http://schemas.microsoft.com/office/drawing/2014/main" id="{00000000-0008-0000-0100-000008000000}"/>
            </a:ext>
          </a:extLst>
        </xdr:cNvPr>
        <xdr:cNvSpPr>
          <a:spLocks noChangeArrowheads="1"/>
        </xdr:cNvSpPr>
      </xdr:nvSpPr>
      <xdr:spPr bwMode="auto">
        <a:xfrm>
          <a:off x="12087225" y="0"/>
          <a:ext cx="400050" cy="0"/>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0</xdr:row>
      <xdr:rowOff>0</xdr:rowOff>
    </xdr:from>
    <xdr:to>
      <xdr:col>10</xdr:col>
      <xdr:colOff>0</xdr:colOff>
      <xdr:row>0</xdr:row>
      <xdr:rowOff>0</xdr:rowOff>
    </xdr:to>
    <xdr:sp macro="" textlink="">
      <xdr:nvSpPr>
        <xdr:cNvPr id="9" name="Oval 8">
          <a:extLst>
            <a:ext uri="{FF2B5EF4-FFF2-40B4-BE49-F238E27FC236}">
              <a16:creationId xmlns:a16="http://schemas.microsoft.com/office/drawing/2014/main" id="{00000000-0008-0000-0100-000009000000}"/>
            </a:ext>
          </a:extLst>
        </xdr:cNvPr>
        <xdr:cNvSpPr>
          <a:spLocks noChangeArrowheads="1"/>
        </xdr:cNvSpPr>
      </xdr:nvSpPr>
      <xdr:spPr bwMode="auto">
        <a:xfrm>
          <a:off x="12087225" y="0"/>
          <a:ext cx="400050" cy="0"/>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361950</xdr:colOff>
      <xdr:row>0</xdr:row>
      <xdr:rowOff>0</xdr:rowOff>
    </xdr:from>
    <xdr:to>
      <xdr:col>12</xdr:col>
      <xdr:colOff>295275</xdr:colOff>
      <xdr:row>0</xdr:row>
      <xdr:rowOff>0</xdr:rowOff>
    </xdr:to>
    <xdr:sp macro="" textlink="">
      <xdr:nvSpPr>
        <xdr:cNvPr id="10" name="Oval 9">
          <a:extLst>
            <a:ext uri="{FF2B5EF4-FFF2-40B4-BE49-F238E27FC236}">
              <a16:creationId xmlns:a16="http://schemas.microsoft.com/office/drawing/2014/main" id="{00000000-0008-0000-0100-00000A000000}"/>
            </a:ext>
          </a:extLst>
        </xdr:cNvPr>
        <xdr:cNvSpPr>
          <a:spLocks noChangeArrowheads="1"/>
        </xdr:cNvSpPr>
      </xdr:nvSpPr>
      <xdr:spPr bwMode="auto">
        <a:xfrm>
          <a:off x="13296900" y="0"/>
          <a:ext cx="428625" cy="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361950</xdr:colOff>
      <xdr:row>0</xdr:row>
      <xdr:rowOff>0</xdr:rowOff>
    </xdr:from>
    <xdr:to>
      <xdr:col>12</xdr:col>
      <xdr:colOff>295275</xdr:colOff>
      <xdr:row>0</xdr:row>
      <xdr:rowOff>0</xdr:rowOff>
    </xdr:to>
    <xdr:sp macro="" textlink="">
      <xdr:nvSpPr>
        <xdr:cNvPr id="11" name="Oval 10">
          <a:extLst>
            <a:ext uri="{FF2B5EF4-FFF2-40B4-BE49-F238E27FC236}">
              <a16:creationId xmlns:a16="http://schemas.microsoft.com/office/drawing/2014/main" id="{00000000-0008-0000-0100-00000B000000}"/>
            </a:ext>
          </a:extLst>
        </xdr:cNvPr>
        <xdr:cNvSpPr>
          <a:spLocks noChangeArrowheads="1"/>
        </xdr:cNvSpPr>
      </xdr:nvSpPr>
      <xdr:spPr bwMode="auto">
        <a:xfrm>
          <a:off x="13296900" y="0"/>
          <a:ext cx="428625" cy="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361950</xdr:colOff>
      <xdr:row>0</xdr:row>
      <xdr:rowOff>0</xdr:rowOff>
    </xdr:from>
    <xdr:to>
      <xdr:col>12</xdr:col>
      <xdr:colOff>295275</xdr:colOff>
      <xdr:row>0</xdr:row>
      <xdr:rowOff>0</xdr:rowOff>
    </xdr:to>
    <xdr:sp macro="" textlink="">
      <xdr:nvSpPr>
        <xdr:cNvPr id="12" name="Oval 11">
          <a:extLst>
            <a:ext uri="{FF2B5EF4-FFF2-40B4-BE49-F238E27FC236}">
              <a16:creationId xmlns:a16="http://schemas.microsoft.com/office/drawing/2014/main" id="{00000000-0008-0000-0100-00000C000000}"/>
            </a:ext>
          </a:extLst>
        </xdr:cNvPr>
        <xdr:cNvSpPr>
          <a:spLocks noChangeArrowheads="1"/>
        </xdr:cNvSpPr>
      </xdr:nvSpPr>
      <xdr:spPr bwMode="auto">
        <a:xfrm>
          <a:off x="13296900" y="0"/>
          <a:ext cx="428625" cy="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361950</xdr:colOff>
      <xdr:row>0</xdr:row>
      <xdr:rowOff>0</xdr:rowOff>
    </xdr:from>
    <xdr:to>
      <xdr:col>12</xdr:col>
      <xdr:colOff>295275</xdr:colOff>
      <xdr:row>0</xdr:row>
      <xdr:rowOff>0</xdr:rowOff>
    </xdr:to>
    <xdr:sp macro="" textlink="">
      <xdr:nvSpPr>
        <xdr:cNvPr id="13" name="Oval 12">
          <a:extLst>
            <a:ext uri="{FF2B5EF4-FFF2-40B4-BE49-F238E27FC236}">
              <a16:creationId xmlns:a16="http://schemas.microsoft.com/office/drawing/2014/main" id="{00000000-0008-0000-0100-00000D000000}"/>
            </a:ext>
          </a:extLst>
        </xdr:cNvPr>
        <xdr:cNvSpPr>
          <a:spLocks noChangeArrowheads="1"/>
        </xdr:cNvSpPr>
      </xdr:nvSpPr>
      <xdr:spPr bwMode="auto">
        <a:xfrm>
          <a:off x="13296900" y="0"/>
          <a:ext cx="428625" cy="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361950</xdr:colOff>
      <xdr:row>0</xdr:row>
      <xdr:rowOff>0</xdr:rowOff>
    </xdr:from>
    <xdr:to>
      <xdr:col>12</xdr:col>
      <xdr:colOff>295275</xdr:colOff>
      <xdr:row>0</xdr:row>
      <xdr:rowOff>0</xdr:rowOff>
    </xdr:to>
    <xdr:sp macro="" textlink="">
      <xdr:nvSpPr>
        <xdr:cNvPr id="14" name="Oval 13">
          <a:extLst>
            <a:ext uri="{FF2B5EF4-FFF2-40B4-BE49-F238E27FC236}">
              <a16:creationId xmlns:a16="http://schemas.microsoft.com/office/drawing/2014/main" id="{00000000-0008-0000-0100-00000E000000}"/>
            </a:ext>
          </a:extLst>
        </xdr:cNvPr>
        <xdr:cNvSpPr>
          <a:spLocks noChangeArrowheads="1"/>
        </xdr:cNvSpPr>
      </xdr:nvSpPr>
      <xdr:spPr bwMode="auto">
        <a:xfrm>
          <a:off x="13296900" y="0"/>
          <a:ext cx="428625" cy="0"/>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47625</xdr:colOff>
      <xdr:row>202</xdr:row>
      <xdr:rowOff>47625</xdr:rowOff>
    </xdr:from>
    <xdr:to>
      <xdr:col>14</xdr:col>
      <xdr:colOff>628650</xdr:colOff>
      <xdr:row>205</xdr:row>
      <xdr:rowOff>38100</xdr:rowOff>
    </xdr:to>
    <xdr:sp macro="" textlink="">
      <xdr:nvSpPr>
        <xdr:cNvPr id="2" name="Oval 3">
          <a:extLst>
            <a:ext uri="{FF2B5EF4-FFF2-40B4-BE49-F238E27FC236}">
              <a16:creationId xmlns:a16="http://schemas.microsoft.com/office/drawing/2014/main" id="{00000000-0008-0000-0400-000002000000}"/>
            </a:ext>
          </a:extLst>
        </xdr:cNvPr>
        <xdr:cNvSpPr>
          <a:spLocks noChangeArrowheads="1"/>
        </xdr:cNvSpPr>
      </xdr:nvSpPr>
      <xdr:spPr bwMode="auto">
        <a:xfrm>
          <a:off x="8705850" y="38842950"/>
          <a:ext cx="581025" cy="5619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76200</xdr:colOff>
      <xdr:row>215</xdr:row>
      <xdr:rowOff>9525</xdr:rowOff>
    </xdr:from>
    <xdr:to>
      <xdr:col>14</xdr:col>
      <xdr:colOff>657225</xdr:colOff>
      <xdr:row>217</xdr:row>
      <xdr:rowOff>180975</xdr:rowOff>
    </xdr:to>
    <xdr:sp macro="" textlink="">
      <xdr:nvSpPr>
        <xdr:cNvPr id="3" name="Oval 4">
          <a:extLst>
            <a:ext uri="{FF2B5EF4-FFF2-40B4-BE49-F238E27FC236}">
              <a16:creationId xmlns:a16="http://schemas.microsoft.com/office/drawing/2014/main" id="{00000000-0008-0000-0400-000003000000}"/>
            </a:ext>
          </a:extLst>
        </xdr:cNvPr>
        <xdr:cNvSpPr>
          <a:spLocks noChangeArrowheads="1"/>
        </xdr:cNvSpPr>
      </xdr:nvSpPr>
      <xdr:spPr bwMode="auto">
        <a:xfrm>
          <a:off x="8734425" y="41281350"/>
          <a:ext cx="581025" cy="552450"/>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47625</xdr:colOff>
      <xdr:row>255</xdr:row>
      <xdr:rowOff>171450</xdr:rowOff>
    </xdr:from>
    <xdr:to>
      <xdr:col>13</xdr:col>
      <xdr:colOff>619125</xdr:colOff>
      <xdr:row>258</xdr:row>
      <xdr:rowOff>180975</xdr:rowOff>
    </xdr:to>
    <xdr:sp macro="" textlink="">
      <xdr:nvSpPr>
        <xdr:cNvPr id="4" name="Oval 5">
          <a:extLst>
            <a:ext uri="{FF2B5EF4-FFF2-40B4-BE49-F238E27FC236}">
              <a16:creationId xmlns:a16="http://schemas.microsoft.com/office/drawing/2014/main" id="{00000000-0008-0000-0400-000004000000}"/>
            </a:ext>
          </a:extLst>
        </xdr:cNvPr>
        <xdr:cNvSpPr>
          <a:spLocks noChangeArrowheads="1"/>
        </xdr:cNvSpPr>
      </xdr:nvSpPr>
      <xdr:spPr bwMode="auto">
        <a:xfrm>
          <a:off x="8020050" y="49530000"/>
          <a:ext cx="571500" cy="58102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600075</xdr:colOff>
      <xdr:row>237</xdr:row>
      <xdr:rowOff>95250</xdr:rowOff>
    </xdr:from>
    <xdr:to>
      <xdr:col>4</xdr:col>
      <xdr:colOff>190500</xdr:colOff>
      <xdr:row>241</xdr:row>
      <xdr:rowOff>85725</xdr:rowOff>
    </xdr:to>
    <xdr:sp macro="" textlink="">
      <xdr:nvSpPr>
        <xdr:cNvPr id="6" name="Oval 1">
          <a:extLst>
            <a:ext uri="{FF2B5EF4-FFF2-40B4-BE49-F238E27FC236}">
              <a16:creationId xmlns:a16="http://schemas.microsoft.com/office/drawing/2014/main" id="{00000000-0008-0000-0400-000006000000}"/>
            </a:ext>
          </a:extLst>
        </xdr:cNvPr>
        <xdr:cNvSpPr>
          <a:spLocks noChangeArrowheads="1"/>
        </xdr:cNvSpPr>
      </xdr:nvSpPr>
      <xdr:spPr bwMode="auto">
        <a:xfrm>
          <a:off x="1162050" y="45843825"/>
          <a:ext cx="723900" cy="7524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47625</xdr:colOff>
      <xdr:row>279</xdr:row>
      <xdr:rowOff>171450</xdr:rowOff>
    </xdr:from>
    <xdr:to>
      <xdr:col>13</xdr:col>
      <xdr:colOff>619125</xdr:colOff>
      <xdr:row>282</xdr:row>
      <xdr:rowOff>180975</xdr:rowOff>
    </xdr:to>
    <xdr:sp macro="" textlink="">
      <xdr:nvSpPr>
        <xdr:cNvPr id="7" name="Oval 5">
          <a:extLst>
            <a:ext uri="{FF2B5EF4-FFF2-40B4-BE49-F238E27FC236}">
              <a16:creationId xmlns:a16="http://schemas.microsoft.com/office/drawing/2014/main" id="{00000000-0008-0000-0400-000007000000}"/>
            </a:ext>
          </a:extLst>
        </xdr:cNvPr>
        <xdr:cNvSpPr>
          <a:spLocks noChangeArrowheads="1"/>
        </xdr:cNvSpPr>
      </xdr:nvSpPr>
      <xdr:spPr bwMode="auto">
        <a:xfrm>
          <a:off x="8021411" y="49891950"/>
          <a:ext cx="571500" cy="58102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246</xdr:col>
      <xdr:colOff>66675</xdr:colOff>
      <xdr:row>6</xdr:row>
      <xdr:rowOff>152400</xdr:rowOff>
    </xdr:from>
    <xdr:to>
      <xdr:col>251</xdr:col>
      <xdr:colOff>523875</xdr:colOff>
      <xdr:row>6</xdr:row>
      <xdr:rowOff>152400</xdr:rowOff>
    </xdr:to>
    <xdr:cxnSp macro="">
      <xdr:nvCxnSpPr>
        <xdr:cNvPr id="3" name="直線矢印コネクタ 2">
          <a:extLst>
            <a:ext uri="{FF2B5EF4-FFF2-40B4-BE49-F238E27FC236}">
              <a16:creationId xmlns:a16="http://schemas.microsoft.com/office/drawing/2014/main" id="{00000000-0008-0000-0B00-000003000000}"/>
            </a:ext>
          </a:extLst>
        </xdr:cNvPr>
        <xdr:cNvCxnSpPr/>
      </xdr:nvCxnSpPr>
      <xdr:spPr>
        <a:xfrm>
          <a:off x="155076525" y="4324350"/>
          <a:ext cx="3962400" cy="0"/>
        </a:xfrm>
        <a:prstGeom prst="straightConnector1">
          <a:avLst/>
        </a:prstGeom>
        <a:ln w="25400" cmpd="sng">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246</xdr:col>
      <xdr:colOff>219075</xdr:colOff>
      <xdr:row>6</xdr:row>
      <xdr:rowOff>133350</xdr:rowOff>
    </xdr:from>
    <xdr:ext cx="1001941" cy="275717"/>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55228925" y="4305300"/>
          <a:ext cx="10019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従来の</a:t>
          </a:r>
          <a:r>
            <a:rPr kumimoji="1" lang="en-US" altLang="ja-JP" sz="1100"/>
            <a:t>format</a:t>
          </a:r>
          <a:endParaRPr kumimoji="1" lang="ja-JP" altLang="en-US" sz="1100"/>
        </a:p>
      </xdr:txBody>
    </xdr:sp>
    <xdr:clientData/>
  </xdr:oneCellAnchor>
  <xdr:twoCellAnchor>
    <xdr:from>
      <xdr:col>117</xdr:col>
      <xdr:colOff>0</xdr:colOff>
      <xdr:row>6</xdr:row>
      <xdr:rowOff>161925</xdr:rowOff>
    </xdr:from>
    <xdr:to>
      <xdr:col>245</xdr:col>
      <xdr:colOff>581025</xdr:colOff>
      <xdr:row>7</xdr:row>
      <xdr:rowOff>0</xdr:rowOff>
    </xdr:to>
    <xdr:cxnSp macro="">
      <xdr:nvCxnSpPr>
        <xdr:cNvPr id="5" name="直線矢印コネクタ 4">
          <a:extLst>
            <a:ext uri="{FF2B5EF4-FFF2-40B4-BE49-F238E27FC236}">
              <a16:creationId xmlns:a16="http://schemas.microsoft.com/office/drawing/2014/main" id="{00000000-0008-0000-0B00-000005000000}"/>
            </a:ext>
          </a:extLst>
        </xdr:cNvPr>
        <xdr:cNvCxnSpPr/>
      </xdr:nvCxnSpPr>
      <xdr:spPr>
        <a:xfrm flipV="1">
          <a:off x="71456550" y="4333875"/>
          <a:ext cx="83486625" cy="9525"/>
        </a:xfrm>
        <a:prstGeom prst="straightConnector1">
          <a:avLst/>
        </a:prstGeom>
        <a:ln w="25400" cmpd="sng">
          <a:solidFill>
            <a:srgbClr val="00B05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117</xdr:col>
      <xdr:colOff>133350</xdr:colOff>
      <xdr:row>7</xdr:row>
      <xdr:rowOff>19050</xdr:rowOff>
    </xdr:from>
    <xdr:ext cx="1115626" cy="264560"/>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71589900" y="4362450"/>
          <a:ext cx="11156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H29-H30 format</a:t>
          </a:r>
          <a:endParaRPr kumimoji="1" lang="ja-JP" altLang="en-US" sz="1100"/>
        </a:p>
      </xdr:txBody>
    </xdr:sp>
    <xdr:clientData/>
  </xdr:oneCellAnchor>
  <xdr:twoCellAnchor>
    <xdr:from>
      <xdr:col>306</xdr:col>
      <xdr:colOff>57150</xdr:colOff>
      <xdr:row>7</xdr:row>
      <xdr:rowOff>9525</xdr:rowOff>
    </xdr:from>
    <xdr:to>
      <xdr:col>309</xdr:col>
      <xdr:colOff>590550</xdr:colOff>
      <xdr:row>7</xdr:row>
      <xdr:rowOff>9525</xdr:rowOff>
    </xdr:to>
    <xdr:cxnSp macro="">
      <xdr:nvCxnSpPr>
        <xdr:cNvPr id="16" name="直線矢印コネクタ 15">
          <a:extLst>
            <a:ext uri="{FF2B5EF4-FFF2-40B4-BE49-F238E27FC236}">
              <a16:creationId xmlns:a16="http://schemas.microsoft.com/office/drawing/2014/main" id="{00000000-0008-0000-0B00-000010000000}"/>
            </a:ext>
          </a:extLst>
        </xdr:cNvPr>
        <xdr:cNvCxnSpPr/>
      </xdr:nvCxnSpPr>
      <xdr:spPr>
        <a:xfrm>
          <a:off x="190947675" y="4352925"/>
          <a:ext cx="2590800" cy="0"/>
        </a:xfrm>
        <a:prstGeom prst="straightConnector1">
          <a:avLst/>
        </a:prstGeom>
        <a:ln w="25400" cmpd="sng">
          <a:solidFill>
            <a:srgbClr val="00B05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306</xdr:col>
      <xdr:colOff>190500</xdr:colOff>
      <xdr:row>7</xdr:row>
      <xdr:rowOff>28575</xdr:rowOff>
    </xdr:from>
    <xdr:ext cx="1115626" cy="264560"/>
    <xdr:sp macro="" textlink="">
      <xdr:nvSpPr>
        <xdr:cNvPr id="19" name="テキスト ボックス 18">
          <a:extLst>
            <a:ext uri="{FF2B5EF4-FFF2-40B4-BE49-F238E27FC236}">
              <a16:creationId xmlns:a16="http://schemas.microsoft.com/office/drawing/2014/main" id="{00000000-0008-0000-0B00-000013000000}"/>
            </a:ext>
          </a:extLst>
        </xdr:cNvPr>
        <xdr:cNvSpPr txBox="1"/>
      </xdr:nvSpPr>
      <xdr:spPr>
        <a:xfrm>
          <a:off x="191081025" y="4371975"/>
          <a:ext cx="11156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H29-H30 format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7"/>
  <sheetViews>
    <sheetView tabSelected="1" view="pageBreakPreview" zoomScaleNormal="100" zoomScaleSheetLayoutView="100" workbookViewId="0">
      <selection activeCell="D7" sqref="D7"/>
    </sheetView>
  </sheetViews>
  <sheetFormatPr defaultRowHeight="13.5"/>
  <cols>
    <col min="1" max="1" width="5" style="93" customWidth="1"/>
    <col min="2" max="2" width="22.625" style="93" customWidth="1"/>
    <col min="3" max="6" width="10.625" style="93" customWidth="1"/>
    <col min="7" max="7" width="16.125" style="93" customWidth="1"/>
    <col min="8" max="8" width="13.625" style="93" customWidth="1"/>
    <col min="9" max="9" width="9" style="93"/>
    <col min="10" max="12" width="9.5" style="93" customWidth="1"/>
    <col min="13" max="13" width="4.625" style="93" customWidth="1"/>
    <col min="14" max="15" width="3.375" style="93" bestFit="1" customWidth="1"/>
    <col min="16" max="16" width="3.375" style="93" customWidth="1"/>
    <col min="17" max="20" width="3.375" style="93" bestFit="1" customWidth="1"/>
    <col min="21" max="21" width="16.25" style="93" customWidth="1"/>
    <col min="22" max="22" width="27.625" style="93" bestFit="1" customWidth="1"/>
    <col min="23" max="256" width="9" style="93"/>
    <col min="257" max="257" width="5" style="93" customWidth="1"/>
    <col min="258" max="258" width="22.625" style="93" customWidth="1"/>
    <col min="259" max="262" width="10.625" style="93" customWidth="1"/>
    <col min="263" max="263" width="16.125" style="93" customWidth="1"/>
    <col min="264" max="264" width="13.625" style="93" customWidth="1"/>
    <col min="265" max="265" width="9" style="93"/>
    <col min="266" max="268" width="9.5" style="93" customWidth="1"/>
    <col min="269" max="269" width="4.625" style="93" customWidth="1"/>
    <col min="270" max="271" width="3.375" style="93" bestFit="1" customWidth="1"/>
    <col min="272" max="272" width="3.375" style="93" customWidth="1"/>
    <col min="273" max="276" width="3.375" style="93" bestFit="1" customWidth="1"/>
    <col min="277" max="277" width="16.25" style="93" customWidth="1"/>
    <col min="278" max="278" width="27.625" style="93" bestFit="1" customWidth="1"/>
    <col min="279" max="512" width="9" style="93"/>
    <col min="513" max="513" width="5" style="93" customWidth="1"/>
    <col min="514" max="514" width="22.625" style="93" customWidth="1"/>
    <col min="515" max="518" width="10.625" style="93" customWidth="1"/>
    <col min="519" max="519" width="16.125" style="93" customWidth="1"/>
    <col min="520" max="520" width="13.625" style="93" customWidth="1"/>
    <col min="521" max="521" width="9" style="93"/>
    <col min="522" max="524" width="9.5" style="93" customWidth="1"/>
    <col min="525" max="525" width="4.625" style="93" customWidth="1"/>
    <col min="526" max="527" width="3.375" style="93" bestFit="1" customWidth="1"/>
    <col min="528" max="528" width="3.375" style="93" customWidth="1"/>
    <col min="529" max="532" width="3.375" style="93" bestFit="1" customWidth="1"/>
    <col min="533" max="533" width="16.25" style="93" customWidth="1"/>
    <col min="534" max="534" width="27.625" style="93" bestFit="1" customWidth="1"/>
    <col min="535" max="768" width="9" style="93"/>
    <col min="769" max="769" width="5" style="93" customWidth="1"/>
    <col min="770" max="770" width="22.625" style="93" customWidth="1"/>
    <col min="771" max="774" width="10.625" style="93" customWidth="1"/>
    <col min="775" max="775" width="16.125" style="93" customWidth="1"/>
    <col min="776" max="776" width="13.625" style="93" customWidth="1"/>
    <col min="777" max="777" width="9" style="93"/>
    <col min="778" max="780" width="9.5" style="93" customWidth="1"/>
    <col min="781" max="781" width="4.625" style="93" customWidth="1"/>
    <col min="782" max="783" width="3.375" style="93" bestFit="1" customWidth="1"/>
    <col min="784" max="784" width="3.375" style="93" customWidth="1"/>
    <col min="785" max="788" width="3.375" style="93" bestFit="1" customWidth="1"/>
    <col min="789" max="789" width="16.25" style="93" customWidth="1"/>
    <col min="790" max="790" width="27.625" style="93" bestFit="1" customWidth="1"/>
    <col min="791" max="1024" width="9" style="93"/>
    <col min="1025" max="1025" width="5" style="93" customWidth="1"/>
    <col min="1026" max="1026" width="22.625" style="93" customWidth="1"/>
    <col min="1027" max="1030" width="10.625" style="93" customWidth="1"/>
    <col min="1031" max="1031" width="16.125" style="93" customWidth="1"/>
    <col min="1032" max="1032" width="13.625" style="93" customWidth="1"/>
    <col min="1033" max="1033" width="9" style="93"/>
    <col min="1034" max="1036" width="9.5" style="93" customWidth="1"/>
    <col min="1037" max="1037" width="4.625" style="93" customWidth="1"/>
    <col min="1038" max="1039" width="3.375" style="93" bestFit="1" customWidth="1"/>
    <col min="1040" max="1040" width="3.375" style="93" customWidth="1"/>
    <col min="1041" max="1044" width="3.375" style="93" bestFit="1" customWidth="1"/>
    <col min="1045" max="1045" width="16.25" style="93" customWidth="1"/>
    <col min="1046" max="1046" width="27.625" style="93" bestFit="1" customWidth="1"/>
    <col min="1047" max="1280" width="9" style="93"/>
    <col min="1281" max="1281" width="5" style="93" customWidth="1"/>
    <col min="1282" max="1282" width="22.625" style="93" customWidth="1"/>
    <col min="1283" max="1286" width="10.625" style="93" customWidth="1"/>
    <col min="1287" max="1287" width="16.125" style="93" customWidth="1"/>
    <col min="1288" max="1288" width="13.625" style="93" customWidth="1"/>
    <col min="1289" max="1289" width="9" style="93"/>
    <col min="1290" max="1292" width="9.5" style="93" customWidth="1"/>
    <col min="1293" max="1293" width="4.625" style="93" customWidth="1"/>
    <col min="1294" max="1295" width="3.375" style="93" bestFit="1" customWidth="1"/>
    <col min="1296" max="1296" width="3.375" style="93" customWidth="1"/>
    <col min="1297" max="1300" width="3.375" style="93" bestFit="1" customWidth="1"/>
    <col min="1301" max="1301" width="16.25" style="93" customWidth="1"/>
    <col min="1302" max="1302" width="27.625" style="93" bestFit="1" customWidth="1"/>
    <col min="1303" max="1536" width="9" style="93"/>
    <col min="1537" max="1537" width="5" style="93" customWidth="1"/>
    <col min="1538" max="1538" width="22.625" style="93" customWidth="1"/>
    <col min="1539" max="1542" width="10.625" style="93" customWidth="1"/>
    <col min="1543" max="1543" width="16.125" style="93" customWidth="1"/>
    <col min="1544" max="1544" width="13.625" style="93" customWidth="1"/>
    <col min="1545" max="1545" width="9" style="93"/>
    <col min="1546" max="1548" width="9.5" style="93" customWidth="1"/>
    <col min="1549" max="1549" width="4.625" style="93" customWidth="1"/>
    <col min="1550" max="1551" width="3.375" style="93" bestFit="1" customWidth="1"/>
    <col min="1552" max="1552" width="3.375" style="93" customWidth="1"/>
    <col min="1553" max="1556" width="3.375" style="93" bestFit="1" customWidth="1"/>
    <col min="1557" max="1557" width="16.25" style="93" customWidth="1"/>
    <col min="1558" max="1558" width="27.625" style="93" bestFit="1" customWidth="1"/>
    <col min="1559" max="1792" width="9" style="93"/>
    <col min="1793" max="1793" width="5" style="93" customWidth="1"/>
    <col min="1794" max="1794" width="22.625" style="93" customWidth="1"/>
    <col min="1795" max="1798" width="10.625" style="93" customWidth="1"/>
    <col min="1799" max="1799" width="16.125" style="93" customWidth="1"/>
    <col min="1800" max="1800" width="13.625" style="93" customWidth="1"/>
    <col min="1801" max="1801" width="9" style="93"/>
    <col min="1802" max="1804" width="9.5" style="93" customWidth="1"/>
    <col min="1805" max="1805" width="4.625" style="93" customWidth="1"/>
    <col min="1806" max="1807" width="3.375" style="93" bestFit="1" customWidth="1"/>
    <col min="1808" max="1808" width="3.375" style="93" customWidth="1"/>
    <col min="1809" max="1812" width="3.375" style="93" bestFit="1" customWidth="1"/>
    <col min="1813" max="1813" width="16.25" style="93" customWidth="1"/>
    <col min="1814" max="1814" width="27.625" style="93" bestFit="1" customWidth="1"/>
    <col min="1815" max="2048" width="9" style="93"/>
    <col min="2049" max="2049" width="5" style="93" customWidth="1"/>
    <col min="2050" max="2050" width="22.625" style="93" customWidth="1"/>
    <col min="2051" max="2054" width="10.625" style="93" customWidth="1"/>
    <col min="2055" max="2055" width="16.125" style="93" customWidth="1"/>
    <col min="2056" max="2056" width="13.625" style="93" customWidth="1"/>
    <col min="2057" max="2057" width="9" style="93"/>
    <col min="2058" max="2060" width="9.5" style="93" customWidth="1"/>
    <col min="2061" max="2061" width="4.625" style="93" customWidth="1"/>
    <col min="2062" max="2063" width="3.375" style="93" bestFit="1" customWidth="1"/>
    <col min="2064" max="2064" width="3.375" style="93" customWidth="1"/>
    <col min="2065" max="2068" width="3.375" style="93" bestFit="1" customWidth="1"/>
    <col min="2069" max="2069" width="16.25" style="93" customWidth="1"/>
    <col min="2070" max="2070" width="27.625" style="93" bestFit="1" customWidth="1"/>
    <col min="2071" max="2304" width="9" style="93"/>
    <col min="2305" max="2305" width="5" style="93" customWidth="1"/>
    <col min="2306" max="2306" width="22.625" style="93" customWidth="1"/>
    <col min="2307" max="2310" width="10.625" style="93" customWidth="1"/>
    <col min="2311" max="2311" width="16.125" style="93" customWidth="1"/>
    <col min="2312" max="2312" width="13.625" style="93" customWidth="1"/>
    <col min="2313" max="2313" width="9" style="93"/>
    <col min="2314" max="2316" width="9.5" style="93" customWidth="1"/>
    <col min="2317" max="2317" width="4.625" style="93" customWidth="1"/>
    <col min="2318" max="2319" width="3.375" style="93" bestFit="1" customWidth="1"/>
    <col min="2320" max="2320" width="3.375" style="93" customWidth="1"/>
    <col min="2321" max="2324" width="3.375" style="93" bestFit="1" customWidth="1"/>
    <col min="2325" max="2325" width="16.25" style="93" customWidth="1"/>
    <col min="2326" max="2326" width="27.625" style="93" bestFit="1" customWidth="1"/>
    <col min="2327" max="2560" width="9" style="93"/>
    <col min="2561" max="2561" width="5" style="93" customWidth="1"/>
    <col min="2562" max="2562" width="22.625" style="93" customWidth="1"/>
    <col min="2563" max="2566" width="10.625" style="93" customWidth="1"/>
    <col min="2567" max="2567" width="16.125" style="93" customWidth="1"/>
    <col min="2568" max="2568" width="13.625" style="93" customWidth="1"/>
    <col min="2569" max="2569" width="9" style="93"/>
    <col min="2570" max="2572" width="9.5" style="93" customWidth="1"/>
    <col min="2573" max="2573" width="4.625" style="93" customWidth="1"/>
    <col min="2574" max="2575" width="3.375" style="93" bestFit="1" customWidth="1"/>
    <col min="2576" max="2576" width="3.375" style="93" customWidth="1"/>
    <col min="2577" max="2580" width="3.375" style="93" bestFit="1" customWidth="1"/>
    <col min="2581" max="2581" width="16.25" style="93" customWidth="1"/>
    <col min="2582" max="2582" width="27.625" style="93" bestFit="1" customWidth="1"/>
    <col min="2583" max="2816" width="9" style="93"/>
    <col min="2817" max="2817" width="5" style="93" customWidth="1"/>
    <col min="2818" max="2818" width="22.625" style="93" customWidth="1"/>
    <col min="2819" max="2822" width="10.625" style="93" customWidth="1"/>
    <col min="2823" max="2823" width="16.125" style="93" customWidth="1"/>
    <col min="2824" max="2824" width="13.625" style="93" customWidth="1"/>
    <col min="2825" max="2825" width="9" style="93"/>
    <col min="2826" max="2828" width="9.5" style="93" customWidth="1"/>
    <col min="2829" max="2829" width="4.625" style="93" customWidth="1"/>
    <col min="2830" max="2831" width="3.375" style="93" bestFit="1" customWidth="1"/>
    <col min="2832" max="2832" width="3.375" style="93" customWidth="1"/>
    <col min="2833" max="2836" width="3.375" style="93" bestFit="1" customWidth="1"/>
    <col min="2837" max="2837" width="16.25" style="93" customWidth="1"/>
    <col min="2838" max="2838" width="27.625" style="93" bestFit="1" customWidth="1"/>
    <col min="2839" max="3072" width="9" style="93"/>
    <col min="3073" max="3073" width="5" style="93" customWidth="1"/>
    <col min="3074" max="3074" width="22.625" style="93" customWidth="1"/>
    <col min="3075" max="3078" width="10.625" style="93" customWidth="1"/>
    <col min="3079" max="3079" width="16.125" style="93" customWidth="1"/>
    <col min="3080" max="3080" width="13.625" style="93" customWidth="1"/>
    <col min="3081" max="3081" width="9" style="93"/>
    <col min="3082" max="3084" width="9.5" style="93" customWidth="1"/>
    <col min="3085" max="3085" width="4.625" style="93" customWidth="1"/>
    <col min="3086" max="3087" width="3.375" style="93" bestFit="1" customWidth="1"/>
    <col min="3088" max="3088" width="3.375" style="93" customWidth="1"/>
    <col min="3089" max="3092" width="3.375" style="93" bestFit="1" customWidth="1"/>
    <col min="3093" max="3093" width="16.25" style="93" customWidth="1"/>
    <col min="3094" max="3094" width="27.625" style="93" bestFit="1" customWidth="1"/>
    <col min="3095" max="3328" width="9" style="93"/>
    <col min="3329" max="3329" width="5" style="93" customWidth="1"/>
    <col min="3330" max="3330" width="22.625" style="93" customWidth="1"/>
    <col min="3331" max="3334" width="10.625" style="93" customWidth="1"/>
    <col min="3335" max="3335" width="16.125" style="93" customWidth="1"/>
    <col min="3336" max="3336" width="13.625" style="93" customWidth="1"/>
    <col min="3337" max="3337" width="9" style="93"/>
    <col min="3338" max="3340" width="9.5" style="93" customWidth="1"/>
    <col min="3341" max="3341" width="4.625" style="93" customWidth="1"/>
    <col min="3342" max="3343" width="3.375" style="93" bestFit="1" customWidth="1"/>
    <col min="3344" max="3344" width="3.375" style="93" customWidth="1"/>
    <col min="3345" max="3348" width="3.375" style="93" bestFit="1" customWidth="1"/>
    <col min="3349" max="3349" width="16.25" style="93" customWidth="1"/>
    <col min="3350" max="3350" width="27.625" style="93" bestFit="1" customWidth="1"/>
    <col min="3351" max="3584" width="9" style="93"/>
    <col min="3585" max="3585" width="5" style="93" customWidth="1"/>
    <col min="3586" max="3586" width="22.625" style="93" customWidth="1"/>
    <col min="3587" max="3590" width="10.625" style="93" customWidth="1"/>
    <col min="3591" max="3591" width="16.125" style="93" customWidth="1"/>
    <col min="3592" max="3592" width="13.625" style="93" customWidth="1"/>
    <col min="3593" max="3593" width="9" style="93"/>
    <col min="3594" max="3596" width="9.5" style="93" customWidth="1"/>
    <col min="3597" max="3597" width="4.625" style="93" customWidth="1"/>
    <col min="3598" max="3599" width="3.375" style="93" bestFit="1" customWidth="1"/>
    <col min="3600" max="3600" width="3.375" style="93" customWidth="1"/>
    <col min="3601" max="3604" width="3.375" style="93" bestFit="1" customWidth="1"/>
    <col min="3605" max="3605" width="16.25" style="93" customWidth="1"/>
    <col min="3606" max="3606" width="27.625" style="93" bestFit="1" customWidth="1"/>
    <col min="3607" max="3840" width="9" style="93"/>
    <col min="3841" max="3841" width="5" style="93" customWidth="1"/>
    <col min="3842" max="3842" width="22.625" style="93" customWidth="1"/>
    <col min="3843" max="3846" width="10.625" style="93" customWidth="1"/>
    <col min="3847" max="3847" width="16.125" style="93" customWidth="1"/>
    <col min="3848" max="3848" width="13.625" style="93" customWidth="1"/>
    <col min="3849" max="3849" width="9" style="93"/>
    <col min="3850" max="3852" width="9.5" style="93" customWidth="1"/>
    <col min="3853" max="3853" width="4.625" style="93" customWidth="1"/>
    <col min="3854" max="3855" width="3.375" style="93" bestFit="1" customWidth="1"/>
    <col min="3856" max="3856" width="3.375" style="93" customWidth="1"/>
    <col min="3857" max="3860" width="3.375" style="93" bestFit="1" customWidth="1"/>
    <col min="3861" max="3861" width="16.25" style="93" customWidth="1"/>
    <col min="3862" max="3862" width="27.625" style="93" bestFit="1" customWidth="1"/>
    <col min="3863" max="4096" width="9" style="93"/>
    <col min="4097" max="4097" width="5" style="93" customWidth="1"/>
    <col min="4098" max="4098" width="22.625" style="93" customWidth="1"/>
    <col min="4099" max="4102" width="10.625" style="93" customWidth="1"/>
    <col min="4103" max="4103" width="16.125" style="93" customWidth="1"/>
    <col min="4104" max="4104" width="13.625" style="93" customWidth="1"/>
    <col min="4105" max="4105" width="9" style="93"/>
    <col min="4106" max="4108" width="9.5" style="93" customWidth="1"/>
    <col min="4109" max="4109" width="4.625" style="93" customWidth="1"/>
    <col min="4110" max="4111" width="3.375" style="93" bestFit="1" customWidth="1"/>
    <col min="4112" max="4112" width="3.375" style="93" customWidth="1"/>
    <col min="4113" max="4116" width="3.375" style="93" bestFit="1" customWidth="1"/>
    <col min="4117" max="4117" width="16.25" style="93" customWidth="1"/>
    <col min="4118" max="4118" width="27.625" style="93" bestFit="1" customWidth="1"/>
    <col min="4119" max="4352" width="9" style="93"/>
    <col min="4353" max="4353" width="5" style="93" customWidth="1"/>
    <col min="4354" max="4354" width="22.625" style="93" customWidth="1"/>
    <col min="4355" max="4358" width="10.625" style="93" customWidth="1"/>
    <col min="4359" max="4359" width="16.125" style="93" customWidth="1"/>
    <col min="4360" max="4360" width="13.625" style="93" customWidth="1"/>
    <col min="4361" max="4361" width="9" style="93"/>
    <col min="4362" max="4364" width="9.5" style="93" customWidth="1"/>
    <col min="4365" max="4365" width="4.625" style="93" customWidth="1"/>
    <col min="4366" max="4367" width="3.375" style="93" bestFit="1" customWidth="1"/>
    <col min="4368" max="4368" width="3.375" style="93" customWidth="1"/>
    <col min="4369" max="4372" width="3.375" style="93" bestFit="1" customWidth="1"/>
    <col min="4373" max="4373" width="16.25" style="93" customWidth="1"/>
    <col min="4374" max="4374" width="27.625" style="93" bestFit="1" customWidth="1"/>
    <col min="4375" max="4608" width="9" style="93"/>
    <col min="4609" max="4609" width="5" style="93" customWidth="1"/>
    <col min="4610" max="4610" width="22.625" style="93" customWidth="1"/>
    <col min="4611" max="4614" width="10.625" style="93" customWidth="1"/>
    <col min="4615" max="4615" width="16.125" style="93" customWidth="1"/>
    <col min="4616" max="4616" width="13.625" style="93" customWidth="1"/>
    <col min="4617" max="4617" width="9" style="93"/>
    <col min="4618" max="4620" width="9.5" style="93" customWidth="1"/>
    <col min="4621" max="4621" width="4.625" style="93" customWidth="1"/>
    <col min="4622" max="4623" width="3.375" style="93" bestFit="1" customWidth="1"/>
    <col min="4624" max="4624" width="3.375" style="93" customWidth="1"/>
    <col min="4625" max="4628" width="3.375" style="93" bestFit="1" customWidth="1"/>
    <col min="4629" max="4629" width="16.25" style="93" customWidth="1"/>
    <col min="4630" max="4630" width="27.625" style="93" bestFit="1" customWidth="1"/>
    <col min="4631" max="4864" width="9" style="93"/>
    <col min="4865" max="4865" width="5" style="93" customWidth="1"/>
    <col min="4866" max="4866" width="22.625" style="93" customWidth="1"/>
    <col min="4867" max="4870" width="10.625" style="93" customWidth="1"/>
    <col min="4871" max="4871" width="16.125" style="93" customWidth="1"/>
    <col min="4872" max="4872" width="13.625" style="93" customWidth="1"/>
    <col min="4873" max="4873" width="9" style="93"/>
    <col min="4874" max="4876" width="9.5" style="93" customWidth="1"/>
    <col min="4877" max="4877" width="4.625" style="93" customWidth="1"/>
    <col min="4878" max="4879" width="3.375" style="93" bestFit="1" customWidth="1"/>
    <col min="4880" max="4880" width="3.375" style="93" customWidth="1"/>
    <col min="4881" max="4884" width="3.375" style="93" bestFit="1" customWidth="1"/>
    <col min="4885" max="4885" width="16.25" style="93" customWidth="1"/>
    <col min="4886" max="4886" width="27.625" style="93" bestFit="1" customWidth="1"/>
    <col min="4887" max="5120" width="9" style="93"/>
    <col min="5121" max="5121" width="5" style="93" customWidth="1"/>
    <col min="5122" max="5122" width="22.625" style="93" customWidth="1"/>
    <col min="5123" max="5126" width="10.625" style="93" customWidth="1"/>
    <col min="5127" max="5127" width="16.125" style="93" customWidth="1"/>
    <col min="5128" max="5128" width="13.625" style="93" customWidth="1"/>
    <col min="5129" max="5129" width="9" style="93"/>
    <col min="5130" max="5132" width="9.5" style="93" customWidth="1"/>
    <col min="5133" max="5133" width="4.625" style="93" customWidth="1"/>
    <col min="5134" max="5135" width="3.375" style="93" bestFit="1" customWidth="1"/>
    <col min="5136" max="5136" width="3.375" style="93" customWidth="1"/>
    <col min="5137" max="5140" width="3.375" style="93" bestFit="1" customWidth="1"/>
    <col min="5141" max="5141" width="16.25" style="93" customWidth="1"/>
    <col min="5142" max="5142" width="27.625" style="93" bestFit="1" customWidth="1"/>
    <col min="5143" max="5376" width="9" style="93"/>
    <col min="5377" max="5377" width="5" style="93" customWidth="1"/>
    <col min="5378" max="5378" width="22.625" style="93" customWidth="1"/>
    <col min="5379" max="5382" width="10.625" style="93" customWidth="1"/>
    <col min="5383" max="5383" width="16.125" style="93" customWidth="1"/>
    <col min="5384" max="5384" width="13.625" style="93" customWidth="1"/>
    <col min="5385" max="5385" width="9" style="93"/>
    <col min="5386" max="5388" width="9.5" style="93" customWidth="1"/>
    <col min="5389" max="5389" width="4.625" style="93" customWidth="1"/>
    <col min="5390" max="5391" width="3.375" style="93" bestFit="1" customWidth="1"/>
    <col min="5392" max="5392" width="3.375" style="93" customWidth="1"/>
    <col min="5393" max="5396" width="3.375" style="93" bestFit="1" customWidth="1"/>
    <col min="5397" max="5397" width="16.25" style="93" customWidth="1"/>
    <col min="5398" max="5398" width="27.625" style="93" bestFit="1" customWidth="1"/>
    <col min="5399" max="5632" width="9" style="93"/>
    <col min="5633" max="5633" width="5" style="93" customWidth="1"/>
    <col min="5634" max="5634" width="22.625" style="93" customWidth="1"/>
    <col min="5635" max="5638" width="10.625" style="93" customWidth="1"/>
    <col min="5639" max="5639" width="16.125" style="93" customWidth="1"/>
    <col min="5640" max="5640" width="13.625" style="93" customWidth="1"/>
    <col min="5641" max="5641" width="9" style="93"/>
    <col min="5642" max="5644" width="9.5" style="93" customWidth="1"/>
    <col min="5645" max="5645" width="4.625" style="93" customWidth="1"/>
    <col min="5646" max="5647" width="3.375" style="93" bestFit="1" customWidth="1"/>
    <col min="5648" max="5648" width="3.375" style="93" customWidth="1"/>
    <col min="5649" max="5652" width="3.375" style="93" bestFit="1" customWidth="1"/>
    <col min="5653" max="5653" width="16.25" style="93" customWidth="1"/>
    <col min="5654" max="5654" width="27.625" style="93" bestFit="1" customWidth="1"/>
    <col min="5655" max="5888" width="9" style="93"/>
    <col min="5889" max="5889" width="5" style="93" customWidth="1"/>
    <col min="5890" max="5890" width="22.625" style="93" customWidth="1"/>
    <col min="5891" max="5894" width="10.625" style="93" customWidth="1"/>
    <col min="5895" max="5895" width="16.125" style="93" customWidth="1"/>
    <col min="5896" max="5896" width="13.625" style="93" customWidth="1"/>
    <col min="5897" max="5897" width="9" style="93"/>
    <col min="5898" max="5900" width="9.5" style="93" customWidth="1"/>
    <col min="5901" max="5901" width="4.625" style="93" customWidth="1"/>
    <col min="5902" max="5903" width="3.375" style="93" bestFit="1" customWidth="1"/>
    <col min="5904" max="5904" width="3.375" style="93" customWidth="1"/>
    <col min="5905" max="5908" width="3.375" style="93" bestFit="1" customWidth="1"/>
    <col min="5909" max="5909" width="16.25" style="93" customWidth="1"/>
    <col min="5910" max="5910" width="27.625" style="93" bestFit="1" customWidth="1"/>
    <col min="5911" max="6144" width="9" style="93"/>
    <col min="6145" max="6145" width="5" style="93" customWidth="1"/>
    <col min="6146" max="6146" width="22.625" style="93" customWidth="1"/>
    <col min="6147" max="6150" width="10.625" style="93" customWidth="1"/>
    <col min="6151" max="6151" width="16.125" style="93" customWidth="1"/>
    <col min="6152" max="6152" width="13.625" style="93" customWidth="1"/>
    <col min="6153" max="6153" width="9" style="93"/>
    <col min="6154" max="6156" width="9.5" style="93" customWidth="1"/>
    <col min="6157" max="6157" width="4.625" style="93" customWidth="1"/>
    <col min="6158" max="6159" width="3.375" style="93" bestFit="1" customWidth="1"/>
    <col min="6160" max="6160" width="3.375" style="93" customWidth="1"/>
    <col min="6161" max="6164" width="3.375" style="93" bestFit="1" customWidth="1"/>
    <col min="6165" max="6165" width="16.25" style="93" customWidth="1"/>
    <col min="6166" max="6166" width="27.625" style="93" bestFit="1" customWidth="1"/>
    <col min="6167" max="6400" width="9" style="93"/>
    <col min="6401" max="6401" width="5" style="93" customWidth="1"/>
    <col min="6402" max="6402" width="22.625" style="93" customWidth="1"/>
    <col min="6403" max="6406" width="10.625" style="93" customWidth="1"/>
    <col min="6407" max="6407" width="16.125" style="93" customWidth="1"/>
    <col min="6408" max="6408" width="13.625" style="93" customWidth="1"/>
    <col min="6409" max="6409" width="9" style="93"/>
    <col min="6410" max="6412" width="9.5" style="93" customWidth="1"/>
    <col min="6413" max="6413" width="4.625" style="93" customWidth="1"/>
    <col min="6414" max="6415" width="3.375" style="93" bestFit="1" customWidth="1"/>
    <col min="6416" max="6416" width="3.375" style="93" customWidth="1"/>
    <col min="6417" max="6420" width="3.375" style="93" bestFit="1" customWidth="1"/>
    <col min="6421" max="6421" width="16.25" style="93" customWidth="1"/>
    <col min="6422" max="6422" width="27.625" style="93" bestFit="1" customWidth="1"/>
    <col min="6423" max="6656" width="9" style="93"/>
    <col min="6657" max="6657" width="5" style="93" customWidth="1"/>
    <col min="6658" max="6658" width="22.625" style="93" customWidth="1"/>
    <col min="6659" max="6662" width="10.625" style="93" customWidth="1"/>
    <col min="6663" max="6663" width="16.125" style="93" customWidth="1"/>
    <col min="6664" max="6664" width="13.625" style="93" customWidth="1"/>
    <col min="6665" max="6665" width="9" style="93"/>
    <col min="6666" max="6668" width="9.5" style="93" customWidth="1"/>
    <col min="6669" max="6669" width="4.625" style="93" customWidth="1"/>
    <col min="6670" max="6671" width="3.375" style="93" bestFit="1" customWidth="1"/>
    <col min="6672" max="6672" width="3.375" style="93" customWidth="1"/>
    <col min="6673" max="6676" width="3.375" style="93" bestFit="1" customWidth="1"/>
    <col min="6677" max="6677" width="16.25" style="93" customWidth="1"/>
    <col min="6678" max="6678" width="27.625" style="93" bestFit="1" customWidth="1"/>
    <col min="6679" max="6912" width="9" style="93"/>
    <col min="6913" max="6913" width="5" style="93" customWidth="1"/>
    <col min="6914" max="6914" width="22.625" style="93" customWidth="1"/>
    <col min="6915" max="6918" width="10.625" style="93" customWidth="1"/>
    <col min="6919" max="6919" width="16.125" style="93" customWidth="1"/>
    <col min="6920" max="6920" width="13.625" style="93" customWidth="1"/>
    <col min="6921" max="6921" width="9" style="93"/>
    <col min="6922" max="6924" width="9.5" style="93" customWidth="1"/>
    <col min="6925" max="6925" width="4.625" style="93" customWidth="1"/>
    <col min="6926" max="6927" width="3.375" style="93" bestFit="1" customWidth="1"/>
    <col min="6928" max="6928" width="3.375" style="93" customWidth="1"/>
    <col min="6929" max="6932" width="3.375" style="93" bestFit="1" customWidth="1"/>
    <col min="6933" max="6933" width="16.25" style="93" customWidth="1"/>
    <col min="6934" max="6934" width="27.625" style="93" bestFit="1" customWidth="1"/>
    <col min="6935" max="7168" width="9" style="93"/>
    <col min="7169" max="7169" width="5" style="93" customWidth="1"/>
    <col min="7170" max="7170" width="22.625" style="93" customWidth="1"/>
    <col min="7171" max="7174" width="10.625" style="93" customWidth="1"/>
    <col min="7175" max="7175" width="16.125" style="93" customWidth="1"/>
    <col min="7176" max="7176" width="13.625" style="93" customWidth="1"/>
    <col min="7177" max="7177" width="9" style="93"/>
    <col min="7178" max="7180" width="9.5" style="93" customWidth="1"/>
    <col min="7181" max="7181" width="4.625" style="93" customWidth="1"/>
    <col min="7182" max="7183" width="3.375" style="93" bestFit="1" customWidth="1"/>
    <col min="7184" max="7184" width="3.375" style="93" customWidth="1"/>
    <col min="7185" max="7188" width="3.375" style="93" bestFit="1" customWidth="1"/>
    <col min="7189" max="7189" width="16.25" style="93" customWidth="1"/>
    <col min="7190" max="7190" width="27.625" style="93" bestFit="1" customWidth="1"/>
    <col min="7191" max="7424" width="9" style="93"/>
    <col min="7425" max="7425" width="5" style="93" customWidth="1"/>
    <col min="7426" max="7426" width="22.625" style="93" customWidth="1"/>
    <col min="7427" max="7430" width="10.625" style="93" customWidth="1"/>
    <col min="7431" max="7431" width="16.125" style="93" customWidth="1"/>
    <col min="7432" max="7432" width="13.625" style="93" customWidth="1"/>
    <col min="7433" max="7433" width="9" style="93"/>
    <col min="7434" max="7436" width="9.5" style="93" customWidth="1"/>
    <col min="7437" max="7437" width="4.625" style="93" customWidth="1"/>
    <col min="7438" max="7439" width="3.375" style="93" bestFit="1" customWidth="1"/>
    <col min="7440" max="7440" width="3.375" style="93" customWidth="1"/>
    <col min="7441" max="7444" width="3.375" style="93" bestFit="1" customWidth="1"/>
    <col min="7445" max="7445" width="16.25" style="93" customWidth="1"/>
    <col min="7446" max="7446" width="27.625" style="93" bestFit="1" customWidth="1"/>
    <col min="7447" max="7680" width="9" style="93"/>
    <col min="7681" max="7681" width="5" style="93" customWidth="1"/>
    <col min="7682" max="7682" width="22.625" style="93" customWidth="1"/>
    <col min="7683" max="7686" width="10.625" style="93" customWidth="1"/>
    <col min="7687" max="7687" width="16.125" style="93" customWidth="1"/>
    <col min="7688" max="7688" width="13.625" style="93" customWidth="1"/>
    <col min="7689" max="7689" width="9" style="93"/>
    <col min="7690" max="7692" width="9.5" style="93" customWidth="1"/>
    <col min="7693" max="7693" width="4.625" style="93" customWidth="1"/>
    <col min="7694" max="7695" width="3.375" style="93" bestFit="1" customWidth="1"/>
    <col min="7696" max="7696" width="3.375" style="93" customWidth="1"/>
    <col min="7697" max="7700" width="3.375" style="93" bestFit="1" customWidth="1"/>
    <col min="7701" max="7701" width="16.25" style="93" customWidth="1"/>
    <col min="7702" max="7702" width="27.625" style="93" bestFit="1" customWidth="1"/>
    <col min="7703" max="7936" width="9" style="93"/>
    <col min="7937" max="7937" width="5" style="93" customWidth="1"/>
    <col min="7938" max="7938" width="22.625" style="93" customWidth="1"/>
    <col min="7939" max="7942" width="10.625" style="93" customWidth="1"/>
    <col min="7943" max="7943" width="16.125" style="93" customWidth="1"/>
    <col min="7944" max="7944" width="13.625" style="93" customWidth="1"/>
    <col min="7945" max="7945" width="9" style="93"/>
    <col min="7946" max="7948" width="9.5" style="93" customWidth="1"/>
    <col min="7949" max="7949" width="4.625" style="93" customWidth="1"/>
    <col min="7950" max="7951" width="3.375" style="93" bestFit="1" customWidth="1"/>
    <col min="7952" max="7952" width="3.375" style="93" customWidth="1"/>
    <col min="7953" max="7956" width="3.375" style="93" bestFit="1" customWidth="1"/>
    <col min="7957" max="7957" width="16.25" style="93" customWidth="1"/>
    <col min="7958" max="7958" width="27.625" style="93" bestFit="1" customWidth="1"/>
    <col min="7959" max="8192" width="9" style="93"/>
    <col min="8193" max="8193" width="5" style="93" customWidth="1"/>
    <col min="8194" max="8194" width="22.625" style="93" customWidth="1"/>
    <col min="8195" max="8198" width="10.625" style="93" customWidth="1"/>
    <col min="8199" max="8199" width="16.125" style="93" customWidth="1"/>
    <col min="8200" max="8200" width="13.625" style="93" customWidth="1"/>
    <col min="8201" max="8201" width="9" style="93"/>
    <col min="8202" max="8204" width="9.5" style="93" customWidth="1"/>
    <col min="8205" max="8205" width="4.625" style="93" customWidth="1"/>
    <col min="8206" max="8207" width="3.375" style="93" bestFit="1" customWidth="1"/>
    <col min="8208" max="8208" width="3.375" style="93" customWidth="1"/>
    <col min="8209" max="8212" width="3.375" style="93" bestFit="1" customWidth="1"/>
    <col min="8213" max="8213" width="16.25" style="93" customWidth="1"/>
    <col min="8214" max="8214" width="27.625" style="93" bestFit="1" customWidth="1"/>
    <col min="8215" max="8448" width="9" style="93"/>
    <col min="8449" max="8449" width="5" style="93" customWidth="1"/>
    <col min="8450" max="8450" width="22.625" style="93" customWidth="1"/>
    <col min="8451" max="8454" width="10.625" style="93" customWidth="1"/>
    <col min="8455" max="8455" width="16.125" style="93" customWidth="1"/>
    <col min="8456" max="8456" width="13.625" style="93" customWidth="1"/>
    <col min="8457" max="8457" width="9" style="93"/>
    <col min="8458" max="8460" width="9.5" style="93" customWidth="1"/>
    <col min="8461" max="8461" width="4.625" style="93" customWidth="1"/>
    <col min="8462" max="8463" width="3.375" style="93" bestFit="1" customWidth="1"/>
    <col min="8464" max="8464" width="3.375" style="93" customWidth="1"/>
    <col min="8465" max="8468" width="3.375" style="93" bestFit="1" customWidth="1"/>
    <col min="8469" max="8469" width="16.25" style="93" customWidth="1"/>
    <col min="8470" max="8470" width="27.625" style="93" bestFit="1" customWidth="1"/>
    <col min="8471" max="8704" width="9" style="93"/>
    <col min="8705" max="8705" width="5" style="93" customWidth="1"/>
    <col min="8706" max="8706" width="22.625" style="93" customWidth="1"/>
    <col min="8707" max="8710" width="10.625" style="93" customWidth="1"/>
    <col min="8711" max="8711" width="16.125" style="93" customWidth="1"/>
    <col min="8712" max="8712" width="13.625" style="93" customWidth="1"/>
    <col min="8713" max="8713" width="9" style="93"/>
    <col min="8714" max="8716" width="9.5" style="93" customWidth="1"/>
    <col min="8717" max="8717" width="4.625" style="93" customWidth="1"/>
    <col min="8718" max="8719" width="3.375" style="93" bestFit="1" customWidth="1"/>
    <col min="8720" max="8720" width="3.375" style="93" customWidth="1"/>
    <col min="8721" max="8724" width="3.375" style="93" bestFit="1" customWidth="1"/>
    <col min="8725" max="8725" width="16.25" style="93" customWidth="1"/>
    <col min="8726" max="8726" width="27.625" style="93" bestFit="1" customWidth="1"/>
    <col min="8727" max="8960" width="9" style="93"/>
    <col min="8961" max="8961" width="5" style="93" customWidth="1"/>
    <col min="8962" max="8962" width="22.625" style="93" customWidth="1"/>
    <col min="8963" max="8966" width="10.625" style="93" customWidth="1"/>
    <col min="8967" max="8967" width="16.125" style="93" customWidth="1"/>
    <col min="8968" max="8968" width="13.625" style="93" customWidth="1"/>
    <col min="8969" max="8969" width="9" style="93"/>
    <col min="8970" max="8972" width="9.5" style="93" customWidth="1"/>
    <col min="8973" max="8973" width="4.625" style="93" customWidth="1"/>
    <col min="8974" max="8975" width="3.375" style="93" bestFit="1" customWidth="1"/>
    <col min="8976" max="8976" width="3.375" style="93" customWidth="1"/>
    <col min="8977" max="8980" width="3.375" style="93" bestFit="1" customWidth="1"/>
    <col min="8981" max="8981" width="16.25" style="93" customWidth="1"/>
    <col min="8982" max="8982" width="27.625" style="93" bestFit="1" customWidth="1"/>
    <col min="8983" max="9216" width="9" style="93"/>
    <col min="9217" max="9217" width="5" style="93" customWidth="1"/>
    <col min="9218" max="9218" width="22.625" style="93" customWidth="1"/>
    <col min="9219" max="9222" width="10.625" style="93" customWidth="1"/>
    <col min="9223" max="9223" width="16.125" style="93" customWidth="1"/>
    <col min="9224" max="9224" width="13.625" style="93" customWidth="1"/>
    <col min="9225" max="9225" width="9" style="93"/>
    <col min="9226" max="9228" width="9.5" style="93" customWidth="1"/>
    <col min="9229" max="9229" width="4.625" style="93" customWidth="1"/>
    <col min="9230" max="9231" width="3.375" style="93" bestFit="1" customWidth="1"/>
    <col min="9232" max="9232" width="3.375" style="93" customWidth="1"/>
    <col min="9233" max="9236" width="3.375" style="93" bestFit="1" customWidth="1"/>
    <col min="9237" max="9237" width="16.25" style="93" customWidth="1"/>
    <col min="9238" max="9238" width="27.625" style="93" bestFit="1" customWidth="1"/>
    <col min="9239" max="9472" width="9" style="93"/>
    <col min="9473" max="9473" width="5" style="93" customWidth="1"/>
    <col min="9474" max="9474" width="22.625" style="93" customWidth="1"/>
    <col min="9475" max="9478" width="10.625" style="93" customWidth="1"/>
    <col min="9479" max="9479" width="16.125" style="93" customWidth="1"/>
    <col min="9480" max="9480" width="13.625" style="93" customWidth="1"/>
    <col min="9481" max="9481" width="9" style="93"/>
    <col min="9482" max="9484" width="9.5" style="93" customWidth="1"/>
    <col min="9485" max="9485" width="4.625" style="93" customWidth="1"/>
    <col min="9486" max="9487" width="3.375" style="93" bestFit="1" customWidth="1"/>
    <col min="9488" max="9488" width="3.375" style="93" customWidth="1"/>
    <col min="9489" max="9492" width="3.375" style="93" bestFit="1" customWidth="1"/>
    <col min="9493" max="9493" width="16.25" style="93" customWidth="1"/>
    <col min="9494" max="9494" width="27.625" style="93" bestFit="1" customWidth="1"/>
    <col min="9495" max="9728" width="9" style="93"/>
    <col min="9729" max="9729" width="5" style="93" customWidth="1"/>
    <col min="9730" max="9730" width="22.625" style="93" customWidth="1"/>
    <col min="9731" max="9734" width="10.625" style="93" customWidth="1"/>
    <col min="9735" max="9735" width="16.125" style="93" customWidth="1"/>
    <col min="9736" max="9736" width="13.625" style="93" customWidth="1"/>
    <col min="9737" max="9737" width="9" style="93"/>
    <col min="9738" max="9740" width="9.5" style="93" customWidth="1"/>
    <col min="9741" max="9741" width="4.625" style="93" customWidth="1"/>
    <col min="9742" max="9743" width="3.375" style="93" bestFit="1" customWidth="1"/>
    <col min="9744" max="9744" width="3.375" style="93" customWidth="1"/>
    <col min="9745" max="9748" width="3.375" style="93" bestFit="1" customWidth="1"/>
    <col min="9749" max="9749" width="16.25" style="93" customWidth="1"/>
    <col min="9750" max="9750" width="27.625" style="93" bestFit="1" customWidth="1"/>
    <col min="9751" max="9984" width="9" style="93"/>
    <col min="9985" max="9985" width="5" style="93" customWidth="1"/>
    <col min="9986" max="9986" width="22.625" style="93" customWidth="1"/>
    <col min="9987" max="9990" width="10.625" style="93" customWidth="1"/>
    <col min="9991" max="9991" width="16.125" style="93" customWidth="1"/>
    <col min="9992" max="9992" width="13.625" style="93" customWidth="1"/>
    <col min="9993" max="9993" width="9" style="93"/>
    <col min="9994" max="9996" width="9.5" style="93" customWidth="1"/>
    <col min="9997" max="9997" width="4.625" style="93" customWidth="1"/>
    <col min="9998" max="9999" width="3.375" style="93" bestFit="1" customWidth="1"/>
    <col min="10000" max="10000" width="3.375" style="93" customWidth="1"/>
    <col min="10001" max="10004" width="3.375" style="93" bestFit="1" customWidth="1"/>
    <col min="10005" max="10005" width="16.25" style="93" customWidth="1"/>
    <col min="10006" max="10006" width="27.625" style="93" bestFit="1" customWidth="1"/>
    <col min="10007" max="10240" width="9" style="93"/>
    <col min="10241" max="10241" width="5" style="93" customWidth="1"/>
    <col min="10242" max="10242" width="22.625" style="93" customWidth="1"/>
    <col min="10243" max="10246" width="10.625" style="93" customWidth="1"/>
    <col min="10247" max="10247" width="16.125" style="93" customWidth="1"/>
    <col min="10248" max="10248" width="13.625" style="93" customWidth="1"/>
    <col min="10249" max="10249" width="9" style="93"/>
    <col min="10250" max="10252" width="9.5" style="93" customWidth="1"/>
    <col min="10253" max="10253" width="4.625" style="93" customWidth="1"/>
    <col min="10254" max="10255" width="3.375" style="93" bestFit="1" customWidth="1"/>
    <col min="10256" max="10256" width="3.375" style="93" customWidth="1"/>
    <col min="10257" max="10260" width="3.375" style="93" bestFit="1" customWidth="1"/>
    <col min="10261" max="10261" width="16.25" style="93" customWidth="1"/>
    <col min="10262" max="10262" width="27.625" style="93" bestFit="1" customWidth="1"/>
    <col min="10263" max="10496" width="9" style="93"/>
    <col min="10497" max="10497" width="5" style="93" customWidth="1"/>
    <col min="10498" max="10498" width="22.625" style="93" customWidth="1"/>
    <col min="10499" max="10502" width="10.625" style="93" customWidth="1"/>
    <col min="10503" max="10503" width="16.125" style="93" customWidth="1"/>
    <col min="10504" max="10504" width="13.625" style="93" customWidth="1"/>
    <col min="10505" max="10505" width="9" style="93"/>
    <col min="10506" max="10508" width="9.5" style="93" customWidth="1"/>
    <col min="10509" max="10509" width="4.625" style="93" customWidth="1"/>
    <col min="10510" max="10511" width="3.375" style="93" bestFit="1" customWidth="1"/>
    <col min="10512" max="10512" width="3.375" style="93" customWidth="1"/>
    <col min="10513" max="10516" width="3.375" style="93" bestFit="1" customWidth="1"/>
    <col min="10517" max="10517" width="16.25" style="93" customWidth="1"/>
    <col min="10518" max="10518" width="27.625" style="93" bestFit="1" customWidth="1"/>
    <col min="10519" max="10752" width="9" style="93"/>
    <col min="10753" max="10753" width="5" style="93" customWidth="1"/>
    <col min="10754" max="10754" width="22.625" style="93" customWidth="1"/>
    <col min="10755" max="10758" width="10.625" style="93" customWidth="1"/>
    <col min="10759" max="10759" width="16.125" style="93" customWidth="1"/>
    <col min="10760" max="10760" width="13.625" style="93" customWidth="1"/>
    <col min="10761" max="10761" width="9" style="93"/>
    <col min="10762" max="10764" width="9.5" style="93" customWidth="1"/>
    <col min="10765" max="10765" width="4.625" style="93" customWidth="1"/>
    <col min="10766" max="10767" width="3.375" style="93" bestFit="1" customWidth="1"/>
    <col min="10768" max="10768" width="3.375" style="93" customWidth="1"/>
    <col min="10769" max="10772" width="3.375" style="93" bestFit="1" customWidth="1"/>
    <col min="10773" max="10773" width="16.25" style="93" customWidth="1"/>
    <col min="10774" max="10774" width="27.625" style="93" bestFit="1" customWidth="1"/>
    <col min="10775" max="11008" width="9" style="93"/>
    <col min="11009" max="11009" width="5" style="93" customWidth="1"/>
    <col min="11010" max="11010" width="22.625" style="93" customWidth="1"/>
    <col min="11011" max="11014" width="10.625" style="93" customWidth="1"/>
    <col min="11015" max="11015" width="16.125" style="93" customWidth="1"/>
    <col min="11016" max="11016" width="13.625" style="93" customWidth="1"/>
    <col min="11017" max="11017" width="9" style="93"/>
    <col min="11018" max="11020" width="9.5" style="93" customWidth="1"/>
    <col min="11021" max="11021" width="4.625" style="93" customWidth="1"/>
    <col min="11022" max="11023" width="3.375" style="93" bestFit="1" customWidth="1"/>
    <col min="11024" max="11024" width="3.375" style="93" customWidth="1"/>
    <col min="11025" max="11028" width="3.375" style="93" bestFit="1" customWidth="1"/>
    <col min="11029" max="11029" width="16.25" style="93" customWidth="1"/>
    <col min="11030" max="11030" width="27.625" style="93" bestFit="1" customWidth="1"/>
    <col min="11031" max="11264" width="9" style="93"/>
    <col min="11265" max="11265" width="5" style="93" customWidth="1"/>
    <col min="11266" max="11266" width="22.625" style="93" customWidth="1"/>
    <col min="11267" max="11270" width="10.625" style="93" customWidth="1"/>
    <col min="11271" max="11271" width="16.125" style="93" customWidth="1"/>
    <col min="11272" max="11272" width="13.625" style="93" customWidth="1"/>
    <col min="11273" max="11273" width="9" style="93"/>
    <col min="11274" max="11276" width="9.5" style="93" customWidth="1"/>
    <col min="11277" max="11277" width="4.625" style="93" customWidth="1"/>
    <col min="11278" max="11279" width="3.375" style="93" bestFit="1" customWidth="1"/>
    <col min="11280" max="11280" width="3.375" style="93" customWidth="1"/>
    <col min="11281" max="11284" width="3.375" style="93" bestFit="1" customWidth="1"/>
    <col min="11285" max="11285" width="16.25" style="93" customWidth="1"/>
    <col min="11286" max="11286" width="27.625" style="93" bestFit="1" customWidth="1"/>
    <col min="11287" max="11520" width="9" style="93"/>
    <col min="11521" max="11521" width="5" style="93" customWidth="1"/>
    <col min="11522" max="11522" width="22.625" style="93" customWidth="1"/>
    <col min="11523" max="11526" width="10.625" style="93" customWidth="1"/>
    <col min="11527" max="11527" width="16.125" style="93" customWidth="1"/>
    <col min="11528" max="11528" width="13.625" style="93" customWidth="1"/>
    <col min="11529" max="11529" width="9" style="93"/>
    <col min="11530" max="11532" width="9.5" style="93" customWidth="1"/>
    <col min="11533" max="11533" width="4.625" style="93" customWidth="1"/>
    <col min="11534" max="11535" width="3.375" style="93" bestFit="1" customWidth="1"/>
    <col min="11536" max="11536" width="3.375" style="93" customWidth="1"/>
    <col min="11537" max="11540" width="3.375" style="93" bestFit="1" customWidth="1"/>
    <col min="11541" max="11541" width="16.25" style="93" customWidth="1"/>
    <col min="11542" max="11542" width="27.625" style="93" bestFit="1" customWidth="1"/>
    <col min="11543" max="11776" width="9" style="93"/>
    <col min="11777" max="11777" width="5" style="93" customWidth="1"/>
    <col min="11778" max="11778" width="22.625" style="93" customWidth="1"/>
    <col min="11779" max="11782" width="10.625" style="93" customWidth="1"/>
    <col min="11783" max="11783" width="16.125" style="93" customWidth="1"/>
    <col min="11784" max="11784" width="13.625" style="93" customWidth="1"/>
    <col min="11785" max="11785" width="9" style="93"/>
    <col min="11786" max="11788" width="9.5" style="93" customWidth="1"/>
    <col min="11789" max="11789" width="4.625" style="93" customWidth="1"/>
    <col min="11790" max="11791" width="3.375" style="93" bestFit="1" customWidth="1"/>
    <col min="11792" max="11792" width="3.375" style="93" customWidth="1"/>
    <col min="11793" max="11796" width="3.375" style="93" bestFit="1" customWidth="1"/>
    <col min="11797" max="11797" width="16.25" style="93" customWidth="1"/>
    <col min="11798" max="11798" width="27.625" style="93" bestFit="1" customWidth="1"/>
    <col min="11799" max="12032" width="9" style="93"/>
    <col min="12033" max="12033" width="5" style="93" customWidth="1"/>
    <col min="12034" max="12034" width="22.625" style="93" customWidth="1"/>
    <col min="12035" max="12038" width="10.625" style="93" customWidth="1"/>
    <col min="12039" max="12039" width="16.125" style="93" customWidth="1"/>
    <col min="12040" max="12040" width="13.625" style="93" customWidth="1"/>
    <col min="12041" max="12041" width="9" style="93"/>
    <col min="12042" max="12044" width="9.5" style="93" customWidth="1"/>
    <col min="12045" max="12045" width="4.625" style="93" customWidth="1"/>
    <col min="12046" max="12047" width="3.375" style="93" bestFit="1" customWidth="1"/>
    <col min="12048" max="12048" width="3.375" style="93" customWidth="1"/>
    <col min="12049" max="12052" width="3.375" style="93" bestFit="1" customWidth="1"/>
    <col min="12053" max="12053" width="16.25" style="93" customWidth="1"/>
    <col min="12054" max="12054" width="27.625" style="93" bestFit="1" customWidth="1"/>
    <col min="12055" max="12288" width="9" style="93"/>
    <col min="12289" max="12289" width="5" style="93" customWidth="1"/>
    <col min="12290" max="12290" width="22.625" style="93" customWidth="1"/>
    <col min="12291" max="12294" width="10.625" style="93" customWidth="1"/>
    <col min="12295" max="12295" width="16.125" style="93" customWidth="1"/>
    <col min="12296" max="12296" width="13.625" style="93" customWidth="1"/>
    <col min="12297" max="12297" width="9" style="93"/>
    <col min="12298" max="12300" width="9.5" style="93" customWidth="1"/>
    <col min="12301" max="12301" width="4.625" style="93" customWidth="1"/>
    <col min="12302" max="12303" width="3.375" style="93" bestFit="1" customWidth="1"/>
    <col min="12304" max="12304" width="3.375" style="93" customWidth="1"/>
    <col min="12305" max="12308" width="3.375" style="93" bestFit="1" customWidth="1"/>
    <col min="12309" max="12309" width="16.25" style="93" customWidth="1"/>
    <col min="12310" max="12310" width="27.625" style="93" bestFit="1" customWidth="1"/>
    <col min="12311" max="12544" width="9" style="93"/>
    <col min="12545" max="12545" width="5" style="93" customWidth="1"/>
    <col min="12546" max="12546" width="22.625" style="93" customWidth="1"/>
    <col min="12547" max="12550" width="10.625" style="93" customWidth="1"/>
    <col min="12551" max="12551" width="16.125" style="93" customWidth="1"/>
    <col min="12552" max="12552" width="13.625" style="93" customWidth="1"/>
    <col min="12553" max="12553" width="9" style="93"/>
    <col min="12554" max="12556" width="9.5" style="93" customWidth="1"/>
    <col min="12557" max="12557" width="4.625" style="93" customWidth="1"/>
    <col min="12558" max="12559" width="3.375" style="93" bestFit="1" customWidth="1"/>
    <col min="12560" max="12560" width="3.375" style="93" customWidth="1"/>
    <col min="12561" max="12564" width="3.375" style="93" bestFit="1" customWidth="1"/>
    <col min="12565" max="12565" width="16.25" style="93" customWidth="1"/>
    <col min="12566" max="12566" width="27.625" style="93" bestFit="1" customWidth="1"/>
    <col min="12567" max="12800" width="9" style="93"/>
    <col min="12801" max="12801" width="5" style="93" customWidth="1"/>
    <col min="12802" max="12802" width="22.625" style="93" customWidth="1"/>
    <col min="12803" max="12806" width="10.625" style="93" customWidth="1"/>
    <col min="12807" max="12807" width="16.125" style="93" customWidth="1"/>
    <col min="12808" max="12808" width="13.625" style="93" customWidth="1"/>
    <col min="12809" max="12809" width="9" style="93"/>
    <col min="12810" max="12812" width="9.5" style="93" customWidth="1"/>
    <col min="12813" max="12813" width="4.625" style="93" customWidth="1"/>
    <col min="12814" max="12815" width="3.375" style="93" bestFit="1" customWidth="1"/>
    <col min="12816" max="12816" width="3.375" style="93" customWidth="1"/>
    <col min="12817" max="12820" width="3.375" style="93" bestFit="1" customWidth="1"/>
    <col min="12821" max="12821" width="16.25" style="93" customWidth="1"/>
    <col min="12822" max="12822" width="27.625" style="93" bestFit="1" customWidth="1"/>
    <col min="12823" max="13056" width="9" style="93"/>
    <col min="13057" max="13057" width="5" style="93" customWidth="1"/>
    <col min="13058" max="13058" width="22.625" style="93" customWidth="1"/>
    <col min="13059" max="13062" width="10.625" style="93" customWidth="1"/>
    <col min="13063" max="13063" width="16.125" style="93" customWidth="1"/>
    <col min="13064" max="13064" width="13.625" style="93" customWidth="1"/>
    <col min="13065" max="13065" width="9" style="93"/>
    <col min="13066" max="13068" width="9.5" style="93" customWidth="1"/>
    <col min="13069" max="13069" width="4.625" style="93" customWidth="1"/>
    <col min="13070" max="13071" width="3.375" style="93" bestFit="1" customWidth="1"/>
    <col min="13072" max="13072" width="3.375" style="93" customWidth="1"/>
    <col min="13073" max="13076" width="3.375" style="93" bestFit="1" customWidth="1"/>
    <col min="13077" max="13077" width="16.25" style="93" customWidth="1"/>
    <col min="13078" max="13078" width="27.625" style="93" bestFit="1" customWidth="1"/>
    <col min="13079" max="13312" width="9" style="93"/>
    <col min="13313" max="13313" width="5" style="93" customWidth="1"/>
    <col min="13314" max="13314" width="22.625" style="93" customWidth="1"/>
    <col min="13315" max="13318" width="10.625" style="93" customWidth="1"/>
    <col min="13319" max="13319" width="16.125" style="93" customWidth="1"/>
    <col min="13320" max="13320" width="13.625" style="93" customWidth="1"/>
    <col min="13321" max="13321" width="9" style="93"/>
    <col min="13322" max="13324" width="9.5" style="93" customWidth="1"/>
    <col min="13325" max="13325" width="4.625" style="93" customWidth="1"/>
    <col min="13326" max="13327" width="3.375" style="93" bestFit="1" customWidth="1"/>
    <col min="13328" max="13328" width="3.375" style="93" customWidth="1"/>
    <col min="13329" max="13332" width="3.375" style="93" bestFit="1" customWidth="1"/>
    <col min="13333" max="13333" width="16.25" style="93" customWidth="1"/>
    <col min="13334" max="13334" width="27.625" style="93" bestFit="1" customWidth="1"/>
    <col min="13335" max="13568" width="9" style="93"/>
    <col min="13569" max="13569" width="5" style="93" customWidth="1"/>
    <col min="13570" max="13570" width="22.625" style="93" customWidth="1"/>
    <col min="13571" max="13574" width="10.625" style="93" customWidth="1"/>
    <col min="13575" max="13575" width="16.125" style="93" customWidth="1"/>
    <col min="13576" max="13576" width="13.625" style="93" customWidth="1"/>
    <col min="13577" max="13577" width="9" style="93"/>
    <col min="13578" max="13580" width="9.5" style="93" customWidth="1"/>
    <col min="13581" max="13581" width="4.625" style="93" customWidth="1"/>
    <col min="13582" max="13583" width="3.375" style="93" bestFit="1" customWidth="1"/>
    <col min="13584" max="13584" width="3.375" style="93" customWidth="1"/>
    <col min="13585" max="13588" width="3.375" style="93" bestFit="1" customWidth="1"/>
    <col min="13589" max="13589" width="16.25" style="93" customWidth="1"/>
    <col min="13590" max="13590" width="27.625" style="93" bestFit="1" customWidth="1"/>
    <col min="13591" max="13824" width="9" style="93"/>
    <col min="13825" max="13825" width="5" style="93" customWidth="1"/>
    <col min="13826" max="13826" width="22.625" style="93" customWidth="1"/>
    <col min="13827" max="13830" width="10.625" style="93" customWidth="1"/>
    <col min="13831" max="13831" width="16.125" style="93" customWidth="1"/>
    <col min="13832" max="13832" width="13.625" style="93" customWidth="1"/>
    <col min="13833" max="13833" width="9" style="93"/>
    <col min="13834" max="13836" width="9.5" style="93" customWidth="1"/>
    <col min="13837" max="13837" width="4.625" style="93" customWidth="1"/>
    <col min="13838" max="13839" width="3.375" style="93" bestFit="1" customWidth="1"/>
    <col min="13840" max="13840" width="3.375" style="93" customWidth="1"/>
    <col min="13841" max="13844" width="3.375" style="93" bestFit="1" customWidth="1"/>
    <col min="13845" max="13845" width="16.25" style="93" customWidth="1"/>
    <col min="13846" max="13846" width="27.625" style="93" bestFit="1" customWidth="1"/>
    <col min="13847" max="14080" width="9" style="93"/>
    <col min="14081" max="14081" width="5" style="93" customWidth="1"/>
    <col min="14082" max="14082" width="22.625" style="93" customWidth="1"/>
    <col min="14083" max="14086" width="10.625" style="93" customWidth="1"/>
    <col min="14087" max="14087" width="16.125" style="93" customWidth="1"/>
    <col min="14088" max="14088" width="13.625" style="93" customWidth="1"/>
    <col min="14089" max="14089" width="9" style="93"/>
    <col min="14090" max="14092" width="9.5" style="93" customWidth="1"/>
    <col min="14093" max="14093" width="4.625" style="93" customWidth="1"/>
    <col min="14094" max="14095" width="3.375" style="93" bestFit="1" customWidth="1"/>
    <col min="14096" max="14096" width="3.375" style="93" customWidth="1"/>
    <col min="14097" max="14100" width="3.375" style="93" bestFit="1" customWidth="1"/>
    <col min="14101" max="14101" width="16.25" style="93" customWidth="1"/>
    <col min="14102" max="14102" width="27.625" style="93" bestFit="1" customWidth="1"/>
    <col min="14103" max="14336" width="9" style="93"/>
    <col min="14337" max="14337" width="5" style="93" customWidth="1"/>
    <col min="14338" max="14338" width="22.625" style="93" customWidth="1"/>
    <col min="14339" max="14342" width="10.625" style="93" customWidth="1"/>
    <col min="14343" max="14343" width="16.125" style="93" customWidth="1"/>
    <col min="14344" max="14344" width="13.625" style="93" customWidth="1"/>
    <col min="14345" max="14345" width="9" style="93"/>
    <col min="14346" max="14348" width="9.5" style="93" customWidth="1"/>
    <col min="14349" max="14349" width="4.625" style="93" customWidth="1"/>
    <col min="14350" max="14351" width="3.375" style="93" bestFit="1" customWidth="1"/>
    <col min="14352" max="14352" width="3.375" style="93" customWidth="1"/>
    <col min="14353" max="14356" width="3.375" style="93" bestFit="1" customWidth="1"/>
    <col min="14357" max="14357" width="16.25" style="93" customWidth="1"/>
    <col min="14358" max="14358" width="27.625" style="93" bestFit="1" customWidth="1"/>
    <col min="14359" max="14592" width="9" style="93"/>
    <col min="14593" max="14593" width="5" style="93" customWidth="1"/>
    <col min="14594" max="14594" width="22.625" style="93" customWidth="1"/>
    <col min="14595" max="14598" width="10.625" style="93" customWidth="1"/>
    <col min="14599" max="14599" width="16.125" style="93" customWidth="1"/>
    <col min="14600" max="14600" width="13.625" style="93" customWidth="1"/>
    <col min="14601" max="14601" width="9" style="93"/>
    <col min="14602" max="14604" width="9.5" style="93" customWidth="1"/>
    <col min="14605" max="14605" width="4.625" style="93" customWidth="1"/>
    <col min="14606" max="14607" width="3.375" style="93" bestFit="1" customWidth="1"/>
    <col min="14608" max="14608" width="3.375" style="93" customWidth="1"/>
    <col min="14609" max="14612" width="3.375" style="93" bestFit="1" customWidth="1"/>
    <col min="14613" max="14613" width="16.25" style="93" customWidth="1"/>
    <col min="14614" max="14614" width="27.625" style="93" bestFit="1" customWidth="1"/>
    <col min="14615" max="14848" width="9" style="93"/>
    <col min="14849" max="14849" width="5" style="93" customWidth="1"/>
    <col min="14850" max="14850" width="22.625" style="93" customWidth="1"/>
    <col min="14851" max="14854" width="10.625" style="93" customWidth="1"/>
    <col min="14855" max="14855" width="16.125" style="93" customWidth="1"/>
    <col min="14856" max="14856" width="13.625" style="93" customWidth="1"/>
    <col min="14857" max="14857" width="9" style="93"/>
    <col min="14858" max="14860" width="9.5" style="93" customWidth="1"/>
    <col min="14861" max="14861" width="4.625" style="93" customWidth="1"/>
    <col min="14862" max="14863" width="3.375" style="93" bestFit="1" customWidth="1"/>
    <col min="14864" max="14864" width="3.375" style="93" customWidth="1"/>
    <col min="14865" max="14868" width="3.375" style="93" bestFit="1" customWidth="1"/>
    <col min="14869" max="14869" width="16.25" style="93" customWidth="1"/>
    <col min="14870" max="14870" width="27.625" style="93" bestFit="1" customWidth="1"/>
    <col min="14871" max="15104" width="9" style="93"/>
    <col min="15105" max="15105" width="5" style="93" customWidth="1"/>
    <col min="15106" max="15106" width="22.625" style="93" customWidth="1"/>
    <col min="15107" max="15110" width="10.625" style="93" customWidth="1"/>
    <col min="15111" max="15111" width="16.125" style="93" customWidth="1"/>
    <col min="15112" max="15112" width="13.625" style="93" customWidth="1"/>
    <col min="15113" max="15113" width="9" style="93"/>
    <col min="15114" max="15116" width="9.5" style="93" customWidth="1"/>
    <col min="15117" max="15117" width="4.625" style="93" customWidth="1"/>
    <col min="15118" max="15119" width="3.375" style="93" bestFit="1" customWidth="1"/>
    <col min="15120" max="15120" width="3.375" style="93" customWidth="1"/>
    <col min="15121" max="15124" width="3.375" style="93" bestFit="1" customWidth="1"/>
    <col min="15125" max="15125" width="16.25" style="93" customWidth="1"/>
    <col min="15126" max="15126" width="27.625" style="93" bestFit="1" customWidth="1"/>
    <col min="15127" max="15360" width="9" style="93"/>
    <col min="15361" max="15361" width="5" style="93" customWidth="1"/>
    <col min="15362" max="15362" width="22.625" style="93" customWidth="1"/>
    <col min="15363" max="15366" width="10.625" style="93" customWidth="1"/>
    <col min="15367" max="15367" width="16.125" style="93" customWidth="1"/>
    <col min="15368" max="15368" width="13.625" style="93" customWidth="1"/>
    <col min="15369" max="15369" width="9" style="93"/>
    <col min="15370" max="15372" width="9.5" style="93" customWidth="1"/>
    <col min="15373" max="15373" width="4.625" style="93" customWidth="1"/>
    <col min="15374" max="15375" width="3.375" style="93" bestFit="1" customWidth="1"/>
    <col min="15376" max="15376" width="3.375" style="93" customWidth="1"/>
    <col min="15377" max="15380" width="3.375" style="93" bestFit="1" customWidth="1"/>
    <col min="15381" max="15381" width="16.25" style="93" customWidth="1"/>
    <col min="15382" max="15382" width="27.625" style="93" bestFit="1" customWidth="1"/>
    <col min="15383" max="15616" width="9" style="93"/>
    <col min="15617" max="15617" width="5" style="93" customWidth="1"/>
    <col min="15618" max="15618" width="22.625" style="93" customWidth="1"/>
    <col min="15619" max="15622" width="10.625" style="93" customWidth="1"/>
    <col min="15623" max="15623" width="16.125" style="93" customWidth="1"/>
    <col min="15624" max="15624" width="13.625" style="93" customWidth="1"/>
    <col min="15625" max="15625" width="9" style="93"/>
    <col min="15626" max="15628" width="9.5" style="93" customWidth="1"/>
    <col min="15629" max="15629" width="4.625" style="93" customWidth="1"/>
    <col min="15630" max="15631" width="3.375" style="93" bestFit="1" customWidth="1"/>
    <col min="15632" max="15632" width="3.375" style="93" customWidth="1"/>
    <col min="15633" max="15636" width="3.375" style="93" bestFit="1" customWidth="1"/>
    <col min="15637" max="15637" width="16.25" style="93" customWidth="1"/>
    <col min="15638" max="15638" width="27.625" style="93" bestFit="1" customWidth="1"/>
    <col min="15639" max="15872" width="9" style="93"/>
    <col min="15873" max="15873" width="5" style="93" customWidth="1"/>
    <col min="15874" max="15874" width="22.625" style="93" customWidth="1"/>
    <col min="15875" max="15878" width="10.625" style="93" customWidth="1"/>
    <col min="15879" max="15879" width="16.125" style="93" customWidth="1"/>
    <col min="15880" max="15880" width="13.625" style="93" customWidth="1"/>
    <col min="15881" max="15881" width="9" style="93"/>
    <col min="15882" max="15884" width="9.5" style="93" customWidth="1"/>
    <col min="15885" max="15885" width="4.625" style="93" customWidth="1"/>
    <col min="15886" max="15887" width="3.375" style="93" bestFit="1" customWidth="1"/>
    <col min="15888" max="15888" width="3.375" style="93" customWidth="1"/>
    <col min="15889" max="15892" width="3.375" style="93" bestFit="1" customWidth="1"/>
    <col min="15893" max="15893" width="16.25" style="93" customWidth="1"/>
    <col min="15894" max="15894" width="27.625" style="93" bestFit="1" customWidth="1"/>
    <col min="15895" max="16128" width="9" style="93"/>
    <col min="16129" max="16129" width="5" style="93" customWidth="1"/>
    <col min="16130" max="16130" width="22.625" style="93" customWidth="1"/>
    <col min="16131" max="16134" width="10.625" style="93" customWidth="1"/>
    <col min="16135" max="16135" width="16.125" style="93" customWidth="1"/>
    <col min="16136" max="16136" width="13.625" style="93" customWidth="1"/>
    <col min="16137" max="16137" width="9" style="93"/>
    <col min="16138" max="16140" width="9.5" style="93" customWidth="1"/>
    <col min="16141" max="16141" width="4.625" style="93" customWidth="1"/>
    <col min="16142" max="16143" width="3.375" style="93" bestFit="1" customWidth="1"/>
    <col min="16144" max="16144" width="3.375" style="93" customWidth="1"/>
    <col min="16145" max="16148" width="3.375" style="93" bestFit="1" customWidth="1"/>
    <col min="16149" max="16149" width="16.25" style="93" customWidth="1"/>
    <col min="16150" max="16150" width="27.625" style="93" bestFit="1" customWidth="1"/>
    <col min="16151" max="16384" width="9" style="93"/>
  </cols>
  <sheetData>
    <row r="1" spans="1:25" ht="6.75" customHeight="1">
      <c r="C1" s="94"/>
      <c r="D1" s="94"/>
      <c r="E1" s="94"/>
      <c r="F1" s="94"/>
      <c r="G1" s="94"/>
      <c r="H1" s="94"/>
      <c r="I1" s="94"/>
      <c r="J1" s="94"/>
      <c r="K1" s="94"/>
      <c r="L1" s="94"/>
      <c r="M1" s="94"/>
      <c r="N1" s="94"/>
      <c r="O1" s="94"/>
      <c r="P1" s="94"/>
      <c r="Q1" s="94"/>
      <c r="R1" s="94"/>
      <c r="S1" s="94"/>
      <c r="T1" s="94"/>
      <c r="U1" s="94"/>
      <c r="V1" s="94"/>
      <c r="W1" s="94"/>
      <c r="X1" s="94"/>
      <c r="Y1" s="94"/>
    </row>
    <row r="2" spans="1:25" ht="14.25" thickBot="1">
      <c r="A2" s="95" t="s">
        <v>1897</v>
      </c>
      <c r="C2" s="94"/>
      <c r="D2" s="94"/>
      <c r="E2" s="94"/>
      <c r="F2" s="94"/>
      <c r="G2" s="94"/>
      <c r="H2" s="94"/>
      <c r="I2" s="94"/>
      <c r="J2" s="94"/>
      <c r="K2" s="94"/>
      <c r="L2" s="94"/>
      <c r="M2" s="94"/>
      <c r="N2" s="94" t="s">
        <v>537</v>
      </c>
      <c r="O2" s="94"/>
      <c r="P2" s="94"/>
      <c r="Q2" s="94"/>
      <c r="R2" s="94"/>
      <c r="S2" s="94"/>
      <c r="T2" s="94"/>
      <c r="U2" s="94"/>
      <c r="V2" s="94"/>
      <c r="W2" s="94"/>
      <c r="X2" s="94"/>
      <c r="Y2" s="94"/>
    </row>
    <row r="3" spans="1:25" ht="14.25" thickBot="1">
      <c r="A3" s="366" t="s">
        <v>538</v>
      </c>
      <c r="B3" s="367" t="s">
        <v>539</v>
      </c>
      <c r="C3" s="377" t="s">
        <v>540</v>
      </c>
      <c r="D3" s="378"/>
      <c r="E3" s="378"/>
      <c r="F3" s="378"/>
      <c r="G3" s="378"/>
      <c r="H3" s="379"/>
      <c r="I3" s="94"/>
      <c r="J3" s="94"/>
      <c r="K3" s="94"/>
      <c r="L3" s="94"/>
      <c r="M3" s="94"/>
      <c r="N3" s="96" t="s">
        <v>541</v>
      </c>
      <c r="O3" s="365" t="s">
        <v>542</v>
      </c>
      <c r="P3" s="365" t="s">
        <v>543</v>
      </c>
      <c r="Q3" s="365" t="s">
        <v>544</v>
      </c>
      <c r="R3" s="365" t="s">
        <v>11</v>
      </c>
      <c r="S3" s="365" t="s">
        <v>545</v>
      </c>
      <c r="T3" s="365" t="s">
        <v>546</v>
      </c>
      <c r="U3" s="94"/>
      <c r="V3" s="94"/>
      <c r="W3" s="94"/>
      <c r="X3" s="94"/>
      <c r="Y3" s="94"/>
    </row>
    <row r="4" spans="1:25" ht="26.25" customHeight="1">
      <c r="A4" s="366"/>
      <c r="B4" s="367"/>
      <c r="C4" s="369" t="s">
        <v>547</v>
      </c>
      <c r="D4" s="371" t="s">
        <v>548</v>
      </c>
      <c r="E4" s="373" t="s">
        <v>549</v>
      </c>
      <c r="F4" s="373" t="s">
        <v>550</v>
      </c>
      <c r="G4" s="373" t="s">
        <v>551</v>
      </c>
      <c r="H4" s="375" t="s">
        <v>552</v>
      </c>
      <c r="I4" s="94"/>
      <c r="J4" s="94"/>
      <c r="K4" s="94"/>
      <c r="L4" s="94"/>
      <c r="M4" s="94"/>
      <c r="N4" s="96" t="s">
        <v>553</v>
      </c>
      <c r="O4" s="365"/>
      <c r="P4" s="365"/>
      <c r="Q4" s="365"/>
      <c r="R4" s="365"/>
      <c r="S4" s="365"/>
      <c r="T4" s="365"/>
      <c r="U4" s="94"/>
      <c r="V4" s="94"/>
      <c r="W4" s="94"/>
      <c r="X4" s="94"/>
      <c r="Y4" s="94"/>
    </row>
    <row r="5" spans="1:25" ht="29.25" customHeight="1">
      <c r="A5" s="366"/>
      <c r="B5" s="367"/>
      <c r="C5" s="370"/>
      <c r="D5" s="372"/>
      <c r="E5" s="374"/>
      <c r="F5" s="374"/>
      <c r="G5" s="374"/>
      <c r="H5" s="376"/>
      <c r="I5" s="94"/>
      <c r="J5" s="94"/>
      <c r="K5" s="94"/>
      <c r="L5" s="94"/>
      <c r="M5" s="94"/>
      <c r="N5" s="96" t="s">
        <v>554</v>
      </c>
      <c r="O5" s="365"/>
      <c r="P5" s="365"/>
      <c r="Q5" s="365"/>
      <c r="R5" s="365"/>
      <c r="S5" s="365"/>
      <c r="T5" s="365"/>
      <c r="U5" s="94"/>
      <c r="V5" s="94"/>
      <c r="W5" s="94"/>
      <c r="X5" s="94"/>
      <c r="Y5" s="94"/>
    </row>
    <row r="6" spans="1:25" ht="18.75" customHeight="1">
      <c r="A6" s="96">
        <v>1</v>
      </c>
      <c r="B6" s="97" t="s">
        <v>167</v>
      </c>
      <c r="C6" s="352" t="str">
        <f>IF(OR(F6="○",G6="○",H6="○"),"○","")</f>
        <v/>
      </c>
      <c r="D6" s="98"/>
      <c r="E6" s="98"/>
      <c r="F6" s="345"/>
      <c r="G6" s="98"/>
      <c r="H6" s="346"/>
      <c r="I6" s="94"/>
      <c r="J6" s="94"/>
      <c r="K6" s="94"/>
      <c r="L6" s="94"/>
      <c r="M6" s="94"/>
      <c r="N6" s="99" t="s">
        <v>556</v>
      </c>
      <c r="O6" s="100" t="str">
        <f t="shared" ref="O6:O17" si="0">IF(C6="○",$N6,"－")</f>
        <v>－</v>
      </c>
      <c r="P6" s="100" t="str">
        <f>IF(D6&lt;&gt;"　",$N6,"－")</f>
        <v>塩</v>
      </c>
      <c r="Q6" s="100" t="str">
        <f t="shared" ref="Q6:T17" si="1">IF(E6="○",$N6,"－")</f>
        <v>－</v>
      </c>
      <c r="R6" s="100" t="str">
        <f t="shared" si="1"/>
        <v>－</v>
      </c>
      <c r="S6" s="100" t="str">
        <f t="shared" si="1"/>
        <v>－</v>
      </c>
      <c r="T6" s="101" t="str">
        <f t="shared" si="1"/>
        <v>－</v>
      </c>
      <c r="U6" s="102" t="s">
        <v>557</v>
      </c>
      <c r="V6" s="103" t="str">
        <f>CONCATENATE(O6,O7,O8,O9,O10,O11,O12,O13,O14,O15,O16,O17)</f>
        <v>－－－－－－－－－－－－</v>
      </c>
      <c r="W6" s="94"/>
      <c r="X6" s="94"/>
      <c r="Y6" s="94"/>
    </row>
    <row r="7" spans="1:25" ht="18.75" customHeight="1">
      <c r="A7" s="96">
        <v>2</v>
      </c>
      <c r="B7" s="97" t="s">
        <v>171</v>
      </c>
      <c r="C7" s="352" t="str">
        <f t="shared" ref="C7:C17" si="2">IF(OR(F7="○",G7="○",H7="○"),"○","")</f>
        <v/>
      </c>
      <c r="D7" s="98" t="s">
        <v>555</v>
      </c>
      <c r="E7" s="98"/>
      <c r="F7" s="345"/>
      <c r="G7" s="98"/>
      <c r="H7" s="346"/>
      <c r="I7" s="94"/>
      <c r="J7" s="94"/>
      <c r="K7" s="94"/>
      <c r="L7" s="94"/>
      <c r="M7" s="94"/>
      <c r="N7" s="104" t="s">
        <v>558</v>
      </c>
      <c r="O7" s="105" t="str">
        <f t="shared" si="0"/>
        <v>－</v>
      </c>
      <c r="P7" s="105" t="str">
        <f>IF(D7&lt;&gt;"　",$N7,"－")</f>
        <v>－</v>
      </c>
      <c r="Q7" s="105" t="str">
        <f t="shared" si="1"/>
        <v>－</v>
      </c>
      <c r="R7" s="105" t="str">
        <f t="shared" si="1"/>
        <v>－</v>
      </c>
      <c r="S7" s="105" t="str">
        <f t="shared" si="1"/>
        <v>－</v>
      </c>
      <c r="T7" s="106" t="str">
        <f t="shared" si="1"/>
        <v>－</v>
      </c>
      <c r="U7" s="107" t="s">
        <v>559</v>
      </c>
      <c r="V7" s="108" t="str">
        <f>CONCATENATE(P4,P5,P6,P7,P8,P9,P10,P11,P12,P13,P14)</f>
        <v>塩－－－－－－－－</v>
      </c>
      <c r="W7" s="94"/>
      <c r="X7" s="94"/>
      <c r="Y7" s="94"/>
    </row>
    <row r="8" spans="1:25" ht="18.75" customHeight="1">
      <c r="A8" s="96">
        <v>3</v>
      </c>
      <c r="B8" s="97" t="s">
        <v>560</v>
      </c>
      <c r="C8" s="352" t="str">
        <f t="shared" si="2"/>
        <v/>
      </c>
      <c r="D8" s="98" t="s">
        <v>555</v>
      </c>
      <c r="E8" s="98"/>
      <c r="F8" s="345"/>
      <c r="G8" s="98" t="s">
        <v>555</v>
      </c>
      <c r="H8" s="346"/>
      <c r="I8" s="94"/>
      <c r="J8" s="94"/>
      <c r="K8" s="94"/>
      <c r="L8" s="94"/>
      <c r="M8" s="94"/>
      <c r="N8" s="104" t="s">
        <v>561</v>
      </c>
      <c r="O8" s="105" t="str">
        <f t="shared" si="0"/>
        <v>－</v>
      </c>
      <c r="P8" s="105" t="str">
        <f t="shared" ref="P8:P14" si="3">IF(D8&lt;&gt;"　",$N8,"－")</f>
        <v>－</v>
      </c>
      <c r="Q8" s="105" t="str">
        <f t="shared" si="1"/>
        <v>－</v>
      </c>
      <c r="R8" s="105" t="str">
        <f t="shared" si="1"/>
        <v>－</v>
      </c>
      <c r="S8" s="105" t="str">
        <f t="shared" si="1"/>
        <v>－</v>
      </c>
      <c r="T8" s="106" t="str">
        <f t="shared" si="1"/>
        <v>－</v>
      </c>
      <c r="U8" s="107" t="s">
        <v>562</v>
      </c>
      <c r="V8" s="108" t="str">
        <f>CONCATENATE(Q6,Q7,Q8,Q9,Q10,Q11,Q12,Q13,Q14)</f>
        <v>－－－－－－－－－</v>
      </c>
      <c r="W8" s="94"/>
      <c r="X8" s="94"/>
      <c r="Y8" s="94"/>
    </row>
    <row r="9" spans="1:25" ht="18.75" customHeight="1">
      <c r="A9" s="96">
        <v>4</v>
      </c>
      <c r="B9" s="97" t="s">
        <v>563</v>
      </c>
      <c r="C9" s="352" t="str">
        <f t="shared" si="2"/>
        <v/>
      </c>
      <c r="D9" s="98" t="s">
        <v>555</v>
      </c>
      <c r="E9" s="98"/>
      <c r="F9" s="345"/>
      <c r="G9" s="98"/>
      <c r="H9" s="346"/>
      <c r="I9" s="94"/>
      <c r="J9" s="94"/>
      <c r="K9" s="94"/>
      <c r="L9" s="94"/>
      <c r="M9" s="94"/>
      <c r="N9" s="104" t="s">
        <v>564</v>
      </c>
      <c r="O9" s="105" t="str">
        <f t="shared" si="0"/>
        <v>－</v>
      </c>
      <c r="P9" s="105" t="str">
        <f t="shared" si="3"/>
        <v>－</v>
      </c>
      <c r="Q9" s="105" t="str">
        <f t="shared" si="1"/>
        <v>－</v>
      </c>
      <c r="R9" s="105" t="str">
        <f t="shared" si="1"/>
        <v>－</v>
      </c>
      <c r="S9" s="105" t="str">
        <f t="shared" si="1"/>
        <v>－</v>
      </c>
      <c r="T9" s="106" t="str">
        <f t="shared" si="1"/>
        <v>－</v>
      </c>
      <c r="U9" s="107" t="s">
        <v>565</v>
      </c>
      <c r="V9" s="108" t="str">
        <f>CONCATENATE(R6,R7,R8,R9,R10,R11,R12,R13,R14,R15,R16,R17)</f>
        <v>－－－－－－－－－－－－</v>
      </c>
      <c r="W9" s="94"/>
      <c r="X9" s="94"/>
      <c r="Y9" s="94"/>
    </row>
    <row r="10" spans="1:25" ht="18.75" customHeight="1">
      <c r="A10" s="96">
        <v>5</v>
      </c>
      <c r="B10" s="97" t="s">
        <v>180</v>
      </c>
      <c r="C10" s="352" t="str">
        <f t="shared" si="2"/>
        <v/>
      </c>
      <c r="D10" s="98" t="s">
        <v>555</v>
      </c>
      <c r="E10" s="98"/>
      <c r="F10" s="345"/>
      <c r="G10" s="98"/>
      <c r="H10" s="346"/>
      <c r="I10" s="94"/>
      <c r="J10" s="94"/>
      <c r="K10" s="94"/>
      <c r="L10" s="94"/>
      <c r="M10" s="94"/>
      <c r="N10" s="104" t="s">
        <v>566</v>
      </c>
      <c r="O10" s="105" t="str">
        <f t="shared" si="0"/>
        <v>－</v>
      </c>
      <c r="P10" s="105" t="str">
        <f>IF(D10&lt;&gt;"　",$N10,"－")</f>
        <v>－</v>
      </c>
      <c r="Q10" s="105" t="str">
        <f t="shared" si="1"/>
        <v>－</v>
      </c>
      <c r="R10" s="105" t="str">
        <f t="shared" si="1"/>
        <v>－</v>
      </c>
      <c r="S10" s="105" t="str">
        <f t="shared" si="1"/>
        <v>－</v>
      </c>
      <c r="T10" s="106" t="str">
        <f t="shared" si="1"/>
        <v>－</v>
      </c>
      <c r="U10" s="107" t="s">
        <v>567</v>
      </c>
      <c r="V10" s="108" t="str">
        <f>CONCATENATE(S6,S7,S8,S9,S10,S11,S12,S13,S14,S15,S16,S17)</f>
        <v>－－－－－－－－－－－－</v>
      </c>
      <c r="W10" s="94"/>
      <c r="X10" s="94"/>
      <c r="Y10" s="94"/>
    </row>
    <row r="11" spans="1:25" ht="18.75" customHeight="1">
      <c r="A11" s="96">
        <v>6</v>
      </c>
      <c r="B11" s="288" t="s">
        <v>568</v>
      </c>
      <c r="C11" s="352" t="str">
        <f t="shared" si="2"/>
        <v/>
      </c>
      <c r="D11" s="98" t="s">
        <v>555</v>
      </c>
      <c r="E11" s="98"/>
      <c r="F11" s="345"/>
      <c r="G11" s="98"/>
      <c r="H11" s="346"/>
      <c r="I11" s="94"/>
      <c r="J11" s="94"/>
      <c r="K11" s="94"/>
      <c r="L11" s="94"/>
      <c r="M11" s="94"/>
      <c r="N11" s="104" t="s">
        <v>575</v>
      </c>
      <c r="O11" s="105" t="str">
        <f t="shared" si="0"/>
        <v>－</v>
      </c>
      <c r="P11" s="105" t="str">
        <f>IF(D11&lt;&gt;"　",$N11,"－")</f>
        <v>－</v>
      </c>
      <c r="Q11" s="105" t="str">
        <f t="shared" si="1"/>
        <v>－</v>
      </c>
      <c r="R11" s="105" t="str">
        <f t="shared" si="1"/>
        <v>－</v>
      </c>
      <c r="S11" s="105" t="str">
        <f t="shared" si="1"/>
        <v>－</v>
      </c>
      <c r="T11" s="106" t="str">
        <f t="shared" si="1"/>
        <v>－</v>
      </c>
      <c r="U11" s="109" t="s">
        <v>570</v>
      </c>
      <c r="V11" s="110" t="str">
        <f>CONCATENATE(T6,T7,T8,T9,T10,T11,T12,T13,T14,T15,T16,T17)</f>
        <v>－－－－－－－－－－－－</v>
      </c>
      <c r="W11" s="94"/>
      <c r="X11" s="94"/>
      <c r="Y11" s="94"/>
    </row>
    <row r="12" spans="1:25" ht="18.75" customHeight="1">
      <c r="A12" s="96">
        <v>7</v>
      </c>
      <c r="B12" s="97" t="s">
        <v>571</v>
      </c>
      <c r="C12" s="352" t="str">
        <f t="shared" si="2"/>
        <v/>
      </c>
      <c r="D12" s="98" t="s">
        <v>555</v>
      </c>
      <c r="E12" s="98"/>
      <c r="F12" s="345"/>
      <c r="G12" s="98"/>
      <c r="H12" s="346"/>
      <c r="I12" s="94"/>
      <c r="J12" s="94"/>
      <c r="K12" s="94"/>
      <c r="L12" s="94"/>
      <c r="M12" s="94"/>
      <c r="N12" s="104" t="s">
        <v>569</v>
      </c>
      <c r="O12" s="105" t="str">
        <f t="shared" si="0"/>
        <v>－</v>
      </c>
      <c r="P12" s="105" t="str">
        <f t="shared" si="3"/>
        <v>－</v>
      </c>
      <c r="Q12" s="105" t="str">
        <f t="shared" si="1"/>
        <v>－</v>
      </c>
      <c r="R12" s="105" t="str">
        <f t="shared" si="1"/>
        <v>－</v>
      </c>
      <c r="S12" s="105" t="str">
        <f t="shared" si="1"/>
        <v>－</v>
      </c>
      <c r="T12" s="106" t="str">
        <f t="shared" si="1"/>
        <v>－</v>
      </c>
      <c r="U12" s="105">
        <f>COUNTIF($D$6:$D$14,V12)</f>
        <v>8</v>
      </c>
      <c r="V12" s="94" t="s">
        <v>573</v>
      </c>
      <c r="W12" s="94"/>
      <c r="X12" s="94"/>
      <c r="Y12" s="94"/>
    </row>
    <row r="13" spans="1:25" ht="18.75" customHeight="1">
      <c r="A13" s="96">
        <v>8</v>
      </c>
      <c r="B13" s="97" t="s">
        <v>574</v>
      </c>
      <c r="C13" s="352" t="str">
        <f t="shared" si="2"/>
        <v/>
      </c>
      <c r="D13" s="98" t="s">
        <v>555</v>
      </c>
      <c r="E13" s="98"/>
      <c r="F13" s="345"/>
      <c r="G13" s="98"/>
      <c r="H13" s="346"/>
      <c r="I13" s="94"/>
      <c r="J13" s="94"/>
      <c r="K13" s="94"/>
      <c r="L13" s="94"/>
      <c r="M13" s="94"/>
      <c r="N13" s="104" t="s">
        <v>572</v>
      </c>
      <c r="O13" s="105" t="str">
        <f t="shared" si="0"/>
        <v>－</v>
      </c>
      <c r="P13" s="105" t="str">
        <f t="shared" si="3"/>
        <v>－</v>
      </c>
      <c r="Q13" s="105" t="str">
        <f t="shared" si="1"/>
        <v>－</v>
      </c>
      <c r="R13" s="105" t="str">
        <f t="shared" si="1"/>
        <v>－</v>
      </c>
      <c r="S13" s="105" t="str">
        <f t="shared" si="1"/>
        <v>－</v>
      </c>
      <c r="T13" s="106" t="str">
        <f t="shared" si="1"/>
        <v>－</v>
      </c>
      <c r="U13" s="105">
        <f>COUNTIF($D$6:$D$14,V13)</f>
        <v>0</v>
      </c>
      <c r="V13" s="94" t="s">
        <v>576</v>
      </c>
      <c r="W13" s="94"/>
      <c r="X13" s="94"/>
      <c r="Y13" s="94"/>
    </row>
    <row r="14" spans="1:25" ht="18.75" customHeight="1">
      <c r="A14" s="96">
        <v>9</v>
      </c>
      <c r="B14" s="97" t="s">
        <v>192</v>
      </c>
      <c r="C14" s="352" t="str">
        <f t="shared" si="2"/>
        <v/>
      </c>
      <c r="D14" s="98" t="s">
        <v>555</v>
      </c>
      <c r="E14" s="98"/>
      <c r="F14" s="345"/>
      <c r="G14" s="98"/>
      <c r="H14" s="346"/>
      <c r="I14" s="94"/>
      <c r="J14" s="94"/>
      <c r="K14" s="94"/>
      <c r="L14" s="94"/>
      <c r="M14" s="94"/>
      <c r="N14" s="104" t="s">
        <v>577</v>
      </c>
      <c r="O14" s="105" t="str">
        <f t="shared" si="0"/>
        <v>－</v>
      </c>
      <c r="P14" s="105" t="str">
        <f t="shared" si="3"/>
        <v>－</v>
      </c>
      <c r="Q14" s="105" t="str">
        <f t="shared" si="1"/>
        <v>－</v>
      </c>
      <c r="R14" s="105" t="str">
        <f t="shared" si="1"/>
        <v>－</v>
      </c>
      <c r="S14" s="105" t="str">
        <f t="shared" si="1"/>
        <v>－</v>
      </c>
      <c r="T14" s="106" t="str">
        <f t="shared" si="1"/>
        <v>－</v>
      </c>
      <c r="U14" s="105">
        <f>COUNTIF($D$6:$D$14,V14)</f>
        <v>0</v>
      </c>
      <c r="V14" s="94" t="s">
        <v>578</v>
      </c>
      <c r="W14" s="94"/>
      <c r="X14" s="94"/>
      <c r="Y14" s="94"/>
    </row>
    <row r="15" spans="1:25" ht="18.75" customHeight="1">
      <c r="A15" s="96">
        <v>10</v>
      </c>
      <c r="B15" s="97" t="s">
        <v>579</v>
      </c>
      <c r="C15" s="352" t="str">
        <f t="shared" si="2"/>
        <v/>
      </c>
      <c r="D15" s="111"/>
      <c r="E15" s="111"/>
      <c r="F15" s="345"/>
      <c r="G15" s="98"/>
      <c r="H15" s="346"/>
      <c r="I15" s="94"/>
      <c r="J15" s="94"/>
      <c r="K15" s="94"/>
      <c r="L15" s="94"/>
      <c r="M15" s="94"/>
      <c r="N15" s="104" t="s">
        <v>580</v>
      </c>
      <c r="O15" s="105" t="str">
        <f t="shared" si="0"/>
        <v>－</v>
      </c>
      <c r="P15" s="105"/>
      <c r="Q15" s="105"/>
      <c r="R15" s="105" t="str">
        <f t="shared" si="1"/>
        <v>－</v>
      </c>
      <c r="S15" s="105" t="str">
        <f t="shared" si="1"/>
        <v>－</v>
      </c>
      <c r="T15" s="106" t="str">
        <f t="shared" si="1"/>
        <v>－</v>
      </c>
      <c r="U15" s="105">
        <f>COUNTIF($D$6:$D$14,V15)</f>
        <v>0</v>
      </c>
      <c r="V15" s="94" t="s">
        <v>543</v>
      </c>
      <c r="W15" s="94"/>
      <c r="X15" s="94"/>
      <c r="Y15" s="94"/>
    </row>
    <row r="16" spans="1:25" ht="18.75" customHeight="1">
      <c r="A16" s="96">
        <v>11</v>
      </c>
      <c r="B16" s="97" t="s">
        <v>581</v>
      </c>
      <c r="C16" s="352" t="str">
        <f t="shared" si="2"/>
        <v/>
      </c>
      <c r="D16" s="111"/>
      <c r="E16" s="111"/>
      <c r="F16" s="345"/>
      <c r="G16" s="98"/>
      <c r="H16" s="346" t="s">
        <v>555</v>
      </c>
      <c r="I16" s="94"/>
      <c r="J16" s="94"/>
      <c r="K16" s="94"/>
      <c r="L16" s="94"/>
      <c r="M16" s="94"/>
      <c r="N16" s="104" t="s">
        <v>582</v>
      </c>
      <c r="O16" s="105" t="str">
        <f t="shared" si="0"/>
        <v>－</v>
      </c>
      <c r="P16" s="105"/>
      <c r="Q16" s="105"/>
      <c r="R16" s="105" t="str">
        <f t="shared" si="1"/>
        <v>－</v>
      </c>
      <c r="S16" s="105" t="str">
        <f t="shared" si="1"/>
        <v>－</v>
      </c>
      <c r="T16" s="106" t="str">
        <f t="shared" si="1"/>
        <v>－</v>
      </c>
      <c r="U16" s="105">
        <f>COUNTIF($D$6:$D$14,V16)</f>
        <v>0</v>
      </c>
      <c r="V16" s="94" t="s">
        <v>371</v>
      </c>
      <c r="W16" s="94"/>
      <c r="X16" s="94"/>
      <c r="Y16" s="94"/>
    </row>
    <row r="17" spans="1:25" ht="18.75" customHeight="1">
      <c r="A17" s="96">
        <v>12</v>
      </c>
      <c r="B17" s="97" t="s">
        <v>583</v>
      </c>
      <c r="C17" s="352" t="str">
        <f t="shared" si="2"/>
        <v/>
      </c>
      <c r="D17" s="111"/>
      <c r="E17" s="111"/>
      <c r="F17" s="345"/>
      <c r="G17" s="98" t="s">
        <v>555</v>
      </c>
      <c r="H17" s="346" t="s">
        <v>555</v>
      </c>
      <c r="I17" s="94"/>
      <c r="J17" s="94"/>
      <c r="K17" s="94"/>
      <c r="L17" s="94"/>
      <c r="M17" s="94"/>
      <c r="N17" s="112" t="s">
        <v>584</v>
      </c>
      <c r="O17" s="113" t="str">
        <f t="shared" si="0"/>
        <v>－</v>
      </c>
      <c r="P17" s="113"/>
      <c r="Q17" s="113"/>
      <c r="R17" s="113" t="str">
        <f t="shared" si="1"/>
        <v>－</v>
      </c>
      <c r="S17" s="113" t="str">
        <f t="shared" si="1"/>
        <v>－</v>
      </c>
      <c r="T17" s="114" t="str">
        <f t="shared" si="1"/>
        <v>－</v>
      </c>
      <c r="U17" s="105">
        <f>SUM(U13:U16)</f>
        <v>0</v>
      </c>
      <c r="V17" s="94" t="s">
        <v>300</v>
      </c>
      <c r="W17" s="94"/>
      <c r="X17" s="94"/>
      <c r="Y17" s="94"/>
    </row>
    <row r="18" spans="1:25" ht="14.25" thickBot="1">
      <c r="A18" s="367" t="s">
        <v>300</v>
      </c>
      <c r="B18" s="380"/>
      <c r="C18" s="115">
        <f>COUNTIF(C6:C17,"○")</f>
        <v>0</v>
      </c>
      <c r="D18" s="116">
        <f>U17</f>
        <v>0</v>
      </c>
      <c r="E18" s="116">
        <f>COUNTIF(E6:E14,"○")</f>
        <v>0</v>
      </c>
      <c r="F18" s="116">
        <f>COUNTIF(F6:F17,"○")</f>
        <v>0</v>
      </c>
      <c r="G18" s="116">
        <f>COUNTIF(G6:G17,"○")</f>
        <v>0</v>
      </c>
      <c r="H18" s="117">
        <f>COUNTIF(H6:H17,"○")</f>
        <v>0</v>
      </c>
      <c r="I18" s="94"/>
      <c r="J18" s="94"/>
      <c r="K18" s="94"/>
      <c r="L18" s="94"/>
      <c r="M18" s="94"/>
      <c r="N18" s="94"/>
      <c r="O18" s="94"/>
      <c r="P18" s="94"/>
      <c r="Q18" s="94"/>
      <c r="R18" s="94"/>
      <c r="S18" s="94"/>
      <c r="T18" s="94"/>
      <c r="U18" s="94"/>
      <c r="V18" s="94"/>
      <c r="W18" s="94"/>
      <c r="X18" s="94"/>
      <c r="Y18" s="94"/>
    </row>
    <row r="19" spans="1:25">
      <c r="A19" s="94"/>
      <c r="B19" s="94"/>
      <c r="C19" s="94"/>
      <c r="D19" s="94"/>
      <c r="E19" s="94"/>
      <c r="F19" s="94"/>
      <c r="G19" s="94"/>
      <c r="H19" s="94"/>
      <c r="I19" s="94"/>
      <c r="J19" s="94"/>
      <c r="K19" s="94"/>
      <c r="L19" s="94"/>
      <c r="M19" s="94"/>
      <c r="N19" s="94"/>
      <c r="O19" s="94"/>
      <c r="P19" s="94"/>
      <c r="Q19" s="94"/>
      <c r="R19" s="94"/>
      <c r="S19" s="94"/>
      <c r="T19" s="94"/>
      <c r="U19" s="94"/>
      <c r="V19" s="94"/>
      <c r="W19" s="94"/>
      <c r="X19" s="94"/>
      <c r="Y19" s="94"/>
    </row>
    <row r="20" spans="1:25">
      <c r="A20" s="354" t="s">
        <v>1916</v>
      </c>
      <c r="B20" s="94"/>
      <c r="C20" s="94"/>
      <c r="D20" s="94"/>
      <c r="E20" s="94"/>
      <c r="F20" s="94"/>
      <c r="G20" s="94"/>
      <c r="H20" s="94"/>
      <c r="I20" s="94"/>
      <c r="J20" s="94"/>
      <c r="K20" s="94"/>
      <c r="L20" s="94"/>
      <c r="M20" s="94"/>
      <c r="N20" s="94"/>
      <c r="O20" s="94"/>
      <c r="P20" s="94"/>
      <c r="Q20" s="94"/>
      <c r="R20" s="94"/>
      <c r="S20" s="94"/>
      <c r="T20" s="94"/>
      <c r="U20" s="94"/>
      <c r="V20" s="94"/>
      <c r="W20" s="94"/>
      <c r="X20" s="94"/>
      <c r="Y20" s="94"/>
    </row>
    <row r="21" spans="1:25" ht="13.5" customHeight="1">
      <c r="A21" s="94" t="s">
        <v>585</v>
      </c>
      <c r="B21" s="118"/>
      <c r="C21" s="94"/>
      <c r="D21" s="94"/>
      <c r="E21" s="94"/>
      <c r="F21" s="94"/>
      <c r="G21" s="94"/>
      <c r="H21" s="94"/>
      <c r="I21" s="94"/>
      <c r="J21" s="94"/>
      <c r="K21" s="94"/>
      <c r="L21" s="94"/>
      <c r="M21" s="94"/>
      <c r="N21" s="94"/>
      <c r="O21" s="94"/>
      <c r="P21" s="94"/>
      <c r="Q21" s="94"/>
      <c r="R21" s="94"/>
      <c r="S21" s="94"/>
      <c r="T21" s="94"/>
      <c r="U21" s="94"/>
      <c r="V21" s="94"/>
      <c r="W21" s="94"/>
      <c r="X21" s="94"/>
      <c r="Y21" s="94"/>
    </row>
    <row r="22" spans="1:25" ht="17.25" customHeight="1">
      <c r="A22" s="355" t="s">
        <v>1917</v>
      </c>
      <c r="B22" s="94"/>
      <c r="C22" s="120"/>
      <c r="D22" s="120"/>
      <c r="E22" s="120"/>
      <c r="F22" s="120"/>
      <c r="G22" s="120"/>
      <c r="H22" s="120"/>
      <c r="I22" s="94"/>
      <c r="J22" s="94"/>
      <c r="K22" s="94"/>
      <c r="L22" s="94"/>
      <c r="M22" s="94"/>
      <c r="N22" s="94"/>
      <c r="O22" s="94"/>
      <c r="P22" s="94"/>
      <c r="Q22" s="94"/>
      <c r="R22" s="94"/>
      <c r="S22" s="94"/>
      <c r="T22" s="94"/>
      <c r="U22" s="94"/>
      <c r="V22" s="94"/>
      <c r="W22" s="94"/>
      <c r="X22" s="94"/>
      <c r="Y22" s="94"/>
    </row>
    <row r="23" spans="1:25" ht="13.5" customHeight="1">
      <c r="A23" s="94" t="s">
        <v>586</v>
      </c>
      <c r="B23" s="118"/>
      <c r="C23" s="118"/>
      <c r="D23" s="118"/>
      <c r="E23" s="118"/>
      <c r="F23" s="118"/>
      <c r="G23" s="118"/>
      <c r="H23" s="118"/>
      <c r="I23" s="118"/>
      <c r="J23" s="118"/>
      <c r="K23" s="118"/>
      <c r="L23" s="118"/>
      <c r="M23" s="94"/>
      <c r="N23" s="94"/>
      <c r="O23" s="94"/>
      <c r="P23" s="94"/>
      <c r="Q23" s="94"/>
      <c r="R23" s="94"/>
      <c r="S23" s="94"/>
      <c r="T23" s="94"/>
      <c r="U23" s="94"/>
      <c r="V23" s="94"/>
      <c r="W23" s="94"/>
      <c r="X23" s="94"/>
      <c r="Y23" s="94"/>
    </row>
    <row r="24" spans="1:25" ht="22.5" customHeight="1">
      <c r="A24" s="381" t="s">
        <v>587</v>
      </c>
      <c r="B24" s="381"/>
      <c r="C24" s="381"/>
      <c r="D24" s="381"/>
      <c r="E24" s="381"/>
      <c r="F24" s="381"/>
      <c r="G24" s="381"/>
      <c r="H24" s="381"/>
      <c r="I24" s="121"/>
      <c r="J24" s="121"/>
      <c r="K24" s="121"/>
      <c r="L24" s="121"/>
      <c r="M24" s="94"/>
      <c r="N24" s="94"/>
      <c r="O24" s="94"/>
      <c r="P24" s="94"/>
      <c r="Q24" s="94"/>
      <c r="R24" s="94"/>
      <c r="S24" s="94"/>
      <c r="T24" s="94"/>
      <c r="U24" s="94"/>
      <c r="V24" s="94"/>
      <c r="W24" s="94"/>
      <c r="X24" s="94"/>
      <c r="Y24" s="94"/>
    </row>
    <row r="25" spans="1:25">
      <c r="A25" s="94" t="s">
        <v>588</v>
      </c>
      <c r="B25" s="118"/>
      <c r="C25" s="118"/>
      <c r="D25" s="118"/>
      <c r="E25" s="118"/>
      <c r="F25" s="118"/>
      <c r="G25" s="118"/>
      <c r="H25" s="118"/>
      <c r="I25" s="118"/>
      <c r="J25" s="118"/>
      <c r="K25" s="118"/>
      <c r="L25" s="118"/>
      <c r="M25" s="94"/>
      <c r="N25" s="94"/>
      <c r="O25" s="94"/>
      <c r="P25" s="94"/>
      <c r="Q25" s="94"/>
      <c r="R25" s="94"/>
      <c r="S25" s="94"/>
      <c r="T25" s="94"/>
      <c r="U25" s="94"/>
      <c r="V25" s="94"/>
      <c r="W25" s="94"/>
      <c r="X25" s="94"/>
      <c r="Y25" s="94"/>
    </row>
    <row r="26" spans="1:25" ht="30.75" customHeight="1">
      <c r="A26" s="382" t="s">
        <v>1936</v>
      </c>
      <c r="B26" s="382"/>
      <c r="C26" s="382"/>
      <c r="D26" s="382"/>
      <c r="E26" s="382"/>
      <c r="F26" s="382"/>
      <c r="G26" s="382"/>
      <c r="H26" s="382"/>
      <c r="I26" s="121"/>
      <c r="J26" s="121"/>
      <c r="K26" s="121"/>
      <c r="L26" s="121"/>
      <c r="M26" s="118"/>
      <c r="N26" s="94"/>
      <c r="O26" s="94"/>
      <c r="P26" s="94"/>
      <c r="Q26" s="94"/>
      <c r="R26" s="94"/>
      <c r="S26" s="94"/>
      <c r="T26" s="94"/>
      <c r="U26" s="94"/>
      <c r="V26" s="94"/>
      <c r="W26" s="94"/>
      <c r="X26" s="94"/>
      <c r="Y26" s="94"/>
    </row>
    <row r="27" spans="1:25" ht="13.5" customHeight="1">
      <c r="A27" s="94" t="s">
        <v>589</v>
      </c>
      <c r="B27" s="118"/>
      <c r="C27" s="118"/>
      <c r="D27" s="118"/>
      <c r="E27" s="118"/>
      <c r="F27" s="118"/>
      <c r="G27" s="118"/>
      <c r="H27" s="118"/>
      <c r="I27" s="118"/>
      <c r="J27" s="118"/>
      <c r="K27" s="118"/>
      <c r="L27" s="118"/>
      <c r="M27" s="94"/>
      <c r="N27" s="94"/>
      <c r="O27" s="94"/>
      <c r="P27" s="94"/>
      <c r="Q27" s="94"/>
      <c r="R27" s="94"/>
      <c r="S27" s="94"/>
      <c r="T27" s="94"/>
      <c r="U27" s="94"/>
      <c r="V27" s="94"/>
      <c r="W27" s="94"/>
      <c r="X27" s="94"/>
      <c r="Y27" s="94"/>
    </row>
    <row r="28" spans="1:25" ht="21" customHeight="1">
      <c r="A28" s="119" t="s">
        <v>590</v>
      </c>
      <c r="B28" s="94"/>
      <c r="C28" s="120"/>
      <c r="D28" s="120"/>
      <c r="E28" s="120"/>
      <c r="F28" s="120"/>
      <c r="G28" s="120"/>
      <c r="H28" s="120"/>
      <c r="I28" s="120"/>
      <c r="J28" s="120"/>
      <c r="K28" s="120"/>
      <c r="L28" s="120"/>
      <c r="M28" s="94"/>
      <c r="N28" s="94"/>
      <c r="O28" s="94"/>
      <c r="P28" s="94"/>
      <c r="Q28" s="94"/>
      <c r="R28" s="94"/>
      <c r="S28" s="94"/>
      <c r="T28" s="94"/>
      <c r="U28" s="94"/>
      <c r="V28" s="94"/>
      <c r="W28" s="94"/>
      <c r="X28" s="94"/>
      <c r="Y28" s="94"/>
    </row>
    <row r="29" spans="1:25" ht="13.5" customHeight="1">
      <c r="A29" s="348" t="s">
        <v>1903</v>
      </c>
      <c r="B29" s="349"/>
      <c r="C29" s="349"/>
      <c r="D29" s="349"/>
      <c r="E29" s="349"/>
      <c r="F29" s="349"/>
      <c r="G29" s="349"/>
      <c r="H29" s="349"/>
      <c r="I29" s="349"/>
      <c r="J29" s="349"/>
      <c r="K29" s="349"/>
      <c r="L29" s="349"/>
      <c r="M29" s="348"/>
      <c r="N29" s="348"/>
      <c r="O29" s="348"/>
      <c r="P29" s="348"/>
      <c r="Q29" s="348"/>
      <c r="R29" s="348"/>
      <c r="S29" s="348"/>
      <c r="T29" s="348"/>
      <c r="U29" s="348"/>
      <c r="V29" s="348"/>
      <c r="W29" s="348"/>
      <c r="X29" s="348"/>
      <c r="Y29" s="348"/>
    </row>
    <row r="30" spans="1:25" ht="21" customHeight="1">
      <c r="A30" s="350" t="s">
        <v>591</v>
      </c>
      <c r="B30" s="348"/>
      <c r="C30" s="351"/>
      <c r="D30" s="351"/>
      <c r="E30" s="351"/>
      <c r="F30" s="351"/>
      <c r="G30" s="351"/>
      <c r="H30" s="351"/>
      <c r="I30" s="351"/>
      <c r="J30" s="351"/>
      <c r="K30" s="351"/>
      <c r="L30" s="351"/>
      <c r="M30" s="348"/>
      <c r="N30" s="348"/>
      <c r="O30" s="348"/>
      <c r="P30" s="348"/>
      <c r="Q30" s="348"/>
      <c r="R30" s="348"/>
      <c r="S30" s="348"/>
      <c r="T30" s="348"/>
      <c r="U30" s="348"/>
      <c r="V30" s="348"/>
      <c r="W30" s="348"/>
      <c r="X30" s="348"/>
      <c r="Y30" s="348"/>
    </row>
    <row r="31" spans="1:25" ht="13.5" customHeight="1">
      <c r="A31" s="348" t="s">
        <v>1904</v>
      </c>
      <c r="B31" s="349"/>
      <c r="C31" s="349"/>
      <c r="D31" s="349"/>
      <c r="E31" s="349"/>
      <c r="F31" s="349"/>
      <c r="G31" s="349"/>
      <c r="H31" s="349"/>
      <c r="I31" s="349"/>
      <c r="J31" s="349"/>
      <c r="K31" s="349"/>
      <c r="L31" s="349"/>
      <c r="M31" s="348"/>
      <c r="N31" s="348"/>
      <c r="O31" s="348"/>
      <c r="P31" s="348"/>
      <c r="Q31" s="348"/>
      <c r="R31" s="348"/>
      <c r="S31" s="348"/>
      <c r="T31" s="348"/>
      <c r="U31" s="348"/>
      <c r="V31" s="348"/>
      <c r="W31" s="348"/>
      <c r="X31" s="348"/>
      <c r="Y31" s="348"/>
    </row>
    <row r="32" spans="1:25" ht="23.25" customHeight="1">
      <c r="A32" s="119" t="s">
        <v>592</v>
      </c>
      <c r="B32" s="94"/>
      <c r="C32" s="122"/>
      <c r="D32" s="122"/>
      <c r="E32" s="122"/>
      <c r="F32" s="122"/>
      <c r="G32" s="122"/>
      <c r="H32" s="122"/>
      <c r="I32" s="122"/>
      <c r="J32" s="122"/>
      <c r="K32" s="122"/>
      <c r="L32" s="122"/>
      <c r="M32" s="94"/>
      <c r="N32" s="94"/>
      <c r="O32" s="94"/>
      <c r="P32" s="94"/>
      <c r="Q32" s="94"/>
      <c r="R32" s="94"/>
      <c r="S32" s="94"/>
      <c r="T32" s="94"/>
      <c r="U32" s="94"/>
      <c r="V32" s="94"/>
      <c r="W32" s="94"/>
      <c r="X32" s="94"/>
      <c r="Y32" s="94"/>
    </row>
    <row r="33" spans="1:25" ht="16.5" customHeight="1">
      <c r="A33" s="368" t="s">
        <v>1930</v>
      </c>
      <c r="B33" s="368"/>
      <c r="C33" s="368"/>
      <c r="D33" s="368"/>
      <c r="E33" s="368"/>
      <c r="F33" s="368"/>
      <c r="G33" s="368"/>
      <c r="H33" s="368"/>
      <c r="I33" s="118"/>
      <c r="J33" s="118"/>
      <c r="K33" s="118"/>
      <c r="L33" s="118"/>
      <c r="M33" s="94"/>
      <c r="N33" s="94"/>
      <c r="O33" s="94"/>
      <c r="P33" s="94"/>
      <c r="Q33" s="94"/>
      <c r="R33" s="94"/>
      <c r="S33" s="94"/>
      <c r="T33" s="94"/>
      <c r="U33" s="94"/>
      <c r="V33" s="94"/>
      <c r="W33" s="94"/>
      <c r="X33" s="94"/>
      <c r="Y33" s="94"/>
    </row>
    <row r="34" spans="1:25" ht="16.5" customHeight="1">
      <c r="A34" s="368"/>
      <c r="B34" s="368"/>
      <c r="C34" s="368"/>
      <c r="D34" s="368"/>
      <c r="E34" s="368"/>
      <c r="F34" s="368"/>
      <c r="G34" s="368"/>
      <c r="H34" s="368"/>
      <c r="I34" s="118"/>
      <c r="J34" s="118"/>
      <c r="K34" s="118"/>
      <c r="L34" s="118"/>
      <c r="M34" s="94"/>
      <c r="N34" s="94"/>
      <c r="O34" s="94"/>
      <c r="P34" s="94"/>
      <c r="Q34" s="94"/>
      <c r="R34" s="94"/>
      <c r="S34" s="94"/>
      <c r="T34" s="94"/>
      <c r="U34" s="94"/>
      <c r="V34" s="94"/>
      <c r="W34" s="94"/>
      <c r="X34" s="94"/>
      <c r="Y34" s="94"/>
    </row>
    <row r="35" spans="1:25" ht="15" customHeight="1">
      <c r="A35" s="94"/>
      <c r="B35" s="94"/>
      <c r="C35" s="94"/>
      <c r="D35" s="94"/>
      <c r="E35" s="94"/>
      <c r="F35" s="94"/>
      <c r="G35" s="94"/>
      <c r="H35" s="94"/>
      <c r="I35" s="94"/>
      <c r="J35" s="94"/>
      <c r="K35" s="94"/>
      <c r="L35" s="94"/>
      <c r="M35" s="94"/>
      <c r="N35" s="94"/>
      <c r="O35" s="94"/>
      <c r="P35" s="94"/>
      <c r="Q35" s="94"/>
      <c r="R35" s="94"/>
      <c r="S35" s="94"/>
      <c r="T35" s="94"/>
      <c r="U35" s="94"/>
      <c r="V35" s="94"/>
      <c r="W35" s="94"/>
      <c r="X35" s="94"/>
      <c r="Y35" s="94"/>
    </row>
    <row r="36" spans="1:25">
      <c r="A36" s="94"/>
      <c r="B36" s="94"/>
      <c r="C36" s="94"/>
      <c r="D36" s="94"/>
      <c r="E36" s="94"/>
      <c r="F36" s="94"/>
      <c r="G36" s="94"/>
      <c r="H36" s="94"/>
      <c r="I36" s="94"/>
      <c r="J36" s="94"/>
      <c r="K36" s="94"/>
      <c r="L36" s="94"/>
    </row>
    <row r="37" spans="1:25">
      <c r="A37" s="94"/>
      <c r="B37" s="94"/>
      <c r="C37" s="94"/>
      <c r="D37" s="94"/>
      <c r="E37" s="94"/>
      <c r="F37" s="94"/>
      <c r="G37" s="94"/>
      <c r="H37" s="94"/>
      <c r="I37" s="94"/>
      <c r="J37" s="94"/>
      <c r="K37" s="94"/>
      <c r="L37" s="94"/>
    </row>
  </sheetData>
  <sheetProtection algorithmName="SHA-512" hashValue="rlJTMd6hj6E+mlIri1lH0VfurcMxFKgt7LobaFVg0g4zZZ+Q2ElcOuHZuHxaahggzzSaQ4odTGqrevaRyXbvEQ==" saltValue="376bt7y04EIIr6XK5VEO8A==" spinCount="100000" sheet="1" selectLockedCells="1"/>
  <protectedRanges>
    <protectedRange sqref="D6:H6 F8:F17 D7:F7 G7:H17 D8:E14" name="範囲1"/>
  </protectedRanges>
  <mergeCells count="19">
    <mergeCell ref="A24:H24"/>
    <mergeCell ref="A26:H26"/>
    <mergeCell ref="R3:R5"/>
    <mergeCell ref="S3:S5"/>
    <mergeCell ref="A3:A5"/>
    <mergeCell ref="B3:B5"/>
    <mergeCell ref="A33:H34"/>
    <mergeCell ref="T3:T5"/>
    <mergeCell ref="C4:C5"/>
    <mergeCell ref="D4:D5"/>
    <mergeCell ref="E4:E5"/>
    <mergeCell ref="F4:F5"/>
    <mergeCell ref="G4:G5"/>
    <mergeCell ref="H4:H5"/>
    <mergeCell ref="C3:H3"/>
    <mergeCell ref="O3:O5"/>
    <mergeCell ref="P3:P5"/>
    <mergeCell ref="Q3:Q5"/>
    <mergeCell ref="A18:B18"/>
  </mergeCells>
  <phoneticPr fontId="2"/>
  <dataValidations count="2">
    <dataValidation type="list" allowBlank="1" showInputMessage="1" showErrorMessage="1" sqref="WVL983047:WVL983055 IZ6:IZ14 SV6:SV14 ACR6:ACR14 AMN6:AMN14 AWJ6:AWJ14 BGF6:BGF14 BQB6:BQB14 BZX6:BZX14 CJT6:CJT14 CTP6:CTP14 DDL6:DDL14 DNH6:DNH14 DXD6:DXD14 EGZ6:EGZ14 EQV6:EQV14 FAR6:FAR14 FKN6:FKN14 FUJ6:FUJ14 GEF6:GEF14 GOB6:GOB14 GXX6:GXX14 HHT6:HHT14 HRP6:HRP14 IBL6:IBL14 ILH6:ILH14 IVD6:IVD14 JEZ6:JEZ14 JOV6:JOV14 JYR6:JYR14 KIN6:KIN14 KSJ6:KSJ14 LCF6:LCF14 LMB6:LMB14 LVX6:LVX14 MFT6:MFT14 MPP6:MPP14 MZL6:MZL14 NJH6:NJH14 NTD6:NTD14 OCZ6:OCZ14 OMV6:OMV14 OWR6:OWR14 PGN6:PGN14 PQJ6:PQJ14 QAF6:QAF14 QKB6:QKB14 QTX6:QTX14 RDT6:RDT14 RNP6:RNP14 RXL6:RXL14 SHH6:SHH14 SRD6:SRD14 TAZ6:TAZ14 TKV6:TKV14 TUR6:TUR14 UEN6:UEN14 UOJ6:UOJ14 UYF6:UYF14 VIB6:VIB14 VRX6:VRX14 WBT6:WBT14 WLP6:WLP14 WVL6:WVL14 D65543:D65551 IZ65543:IZ65551 SV65543:SV65551 ACR65543:ACR65551 AMN65543:AMN65551 AWJ65543:AWJ65551 BGF65543:BGF65551 BQB65543:BQB65551 BZX65543:BZX65551 CJT65543:CJT65551 CTP65543:CTP65551 DDL65543:DDL65551 DNH65543:DNH65551 DXD65543:DXD65551 EGZ65543:EGZ65551 EQV65543:EQV65551 FAR65543:FAR65551 FKN65543:FKN65551 FUJ65543:FUJ65551 GEF65543:GEF65551 GOB65543:GOB65551 GXX65543:GXX65551 HHT65543:HHT65551 HRP65543:HRP65551 IBL65543:IBL65551 ILH65543:ILH65551 IVD65543:IVD65551 JEZ65543:JEZ65551 JOV65543:JOV65551 JYR65543:JYR65551 KIN65543:KIN65551 KSJ65543:KSJ65551 LCF65543:LCF65551 LMB65543:LMB65551 LVX65543:LVX65551 MFT65543:MFT65551 MPP65543:MPP65551 MZL65543:MZL65551 NJH65543:NJH65551 NTD65543:NTD65551 OCZ65543:OCZ65551 OMV65543:OMV65551 OWR65543:OWR65551 PGN65543:PGN65551 PQJ65543:PQJ65551 QAF65543:QAF65551 QKB65543:QKB65551 QTX65543:QTX65551 RDT65543:RDT65551 RNP65543:RNP65551 RXL65543:RXL65551 SHH65543:SHH65551 SRD65543:SRD65551 TAZ65543:TAZ65551 TKV65543:TKV65551 TUR65543:TUR65551 UEN65543:UEN65551 UOJ65543:UOJ65551 UYF65543:UYF65551 VIB65543:VIB65551 VRX65543:VRX65551 WBT65543:WBT65551 WLP65543:WLP65551 WVL65543:WVL65551 D131079:D131087 IZ131079:IZ131087 SV131079:SV131087 ACR131079:ACR131087 AMN131079:AMN131087 AWJ131079:AWJ131087 BGF131079:BGF131087 BQB131079:BQB131087 BZX131079:BZX131087 CJT131079:CJT131087 CTP131079:CTP131087 DDL131079:DDL131087 DNH131079:DNH131087 DXD131079:DXD131087 EGZ131079:EGZ131087 EQV131079:EQV131087 FAR131079:FAR131087 FKN131079:FKN131087 FUJ131079:FUJ131087 GEF131079:GEF131087 GOB131079:GOB131087 GXX131079:GXX131087 HHT131079:HHT131087 HRP131079:HRP131087 IBL131079:IBL131087 ILH131079:ILH131087 IVD131079:IVD131087 JEZ131079:JEZ131087 JOV131079:JOV131087 JYR131079:JYR131087 KIN131079:KIN131087 KSJ131079:KSJ131087 LCF131079:LCF131087 LMB131079:LMB131087 LVX131079:LVX131087 MFT131079:MFT131087 MPP131079:MPP131087 MZL131079:MZL131087 NJH131079:NJH131087 NTD131079:NTD131087 OCZ131079:OCZ131087 OMV131079:OMV131087 OWR131079:OWR131087 PGN131079:PGN131087 PQJ131079:PQJ131087 QAF131079:QAF131087 QKB131079:QKB131087 QTX131079:QTX131087 RDT131079:RDT131087 RNP131079:RNP131087 RXL131079:RXL131087 SHH131079:SHH131087 SRD131079:SRD131087 TAZ131079:TAZ131087 TKV131079:TKV131087 TUR131079:TUR131087 UEN131079:UEN131087 UOJ131079:UOJ131087 UYF131079:UYF131087 VIB131079:VIB131087 VRX131079:VRX131087 WBT131079:WBT131087 WLP131079:WLP131087 WVL131079:WVL131087 D196615:D196623 IZ196615:IZ196623 SV196615:SV196623 ACR196615:ACR196623 AMN196615:AMN196623 AWJ196615:AWJ196623 BGF196615:BGF196623 BQB196615:BQB196623 BZX196615:BZX196623 CJT196615:CJT196623 CTP196615:CTP196623 DDL196615:DDL196623 DNH196615:DNH196623 DXD196615:DXD196623 EGZ196615:EGZ196623 EQV196615:EQV196623 FAR196615:FAR196623 FKN196615:FKN196623 FUJ196615:FUJ196623 GEF196615:GEF196623 GOB196615:GOB196623 GXX196615:GXX196623 HHT196615:HHT196623 HRP196615:HRP196623 IBL196615:IBL196623 ILH196615:ILH196623 IVD196615:IVD196623 JEZ196615:JEZ196623 JOV196615:JOV196623 JYR196615:JYR196623 KIN196615:KIN196623 KSJ196615:KSJ196623 LCF196615:LCF196623 LMB196615:LMB196623 LVX196615:LVX196623 MFT196615:MFT196623 MPP196615:MPP196623 MZL196615:MZL196623 NJH196615:NJH196623 NTD196615:NTD196623 OCZ196615:OCZ196623 OMV196615:OMV196623 OWR196615:OWR196623 PGN196615:PGN196623 PQJ196615:PQJ196623 QAF196615:QAF196623 QKB196615:QKB196623 QTX196615:QTX196623 RDT196615:RDT196623 RNP196615:RNP196623 RXL196615:RXL196623 SHH196615:SHH196623 SRD196615:SRD196623 TAZ196615:TAZ196623 TKV196615:TKV196623 TUR196615:TUR196623 UEN196615:UEN196623 UOJ196615:UOJ196623 UYF196615:UYF196623 VIB196615:VIB196623 VRX196615:VRX196623 WBT196615:WBT196623 WLP196615:WLP196623 WVL196615:WVL196623 D262151:D262159 IZ262151:IZ262159 SV262151:SV262159 ACR262151:ACR262159 AMN262151:AMN262159 AWJ262151:AWJ262159 BGF262151:BGF262159 BQB262151:BQB262159 BZX262151:BZX262159 CJT262151:CJT262159 CTP262151:CTP262159 DDL262151:DDL262159 DNH262151:DNH262159 DXD262151:DXD262159 EGZ262151:EGZ262159 EQV262151:EQV262159 FAR262151:FAR262159 FKN262151:FKN262159 FUJ262151:FUJ262159 GEF262151:GEF262159 GOB262151:GOB262159 GXX262151:GXX262159 HHT262151:HHT262159 HRP262151:HRP262159 IBL262151:IBL262159 ILH262151:ILH262159 IVD262151:IVD262159 JEZ262151:JEZ262159 JOV262151:JOV262159 JYR262151:JYR262159 KIN262151:KIN262159 KSJ262151:KSJ262159 LCF262151:LCF262159 LMB262151:LMB262159 LVX262151:LVX262159 MFT262151:MFT262159 MPP262151:MPP262159 MZL262151:MZL262159 NJH262151:NJH262159 NTD262151:NTD262159 OCZ262151:OCZ262159 OMV262151:OMV262159 OWR262151:OWR262159 PGN262151:PGN262159 PQJ262151:PQJ262159 QAF262151:QAF262159 QKB262151:QKB262159 QTX262151:QTX262159 RDT262151:RDT262159 RNP262151:RNP262159 RXL262151:RXL262159 SHH262151:SHH262159 SRD262151:SRD262159 TAZ262151:TAZ262159 TKV262151:TKV262159 TUR262151:TUR262159 UEN262151:UEN262159 UOJ262151:UOJ262159 UYF262151:UYF262159 VIB262151:VIB262159 VRX262151:VRX262159 WBT262151:WBT262159 WLP262151:WLP262159 WVL262151:WVL262159 D327687:D327695 IZ327687:IZ327695 SV327687:SV327695 ACR327687:ACR327695 AMN327687:AMN327695 AWJ327687:AWJ327695 BGF327687:BGF327695 BQB327687:BQB327695 BZX327687:BZX327695 CJT327687:CJT327695 CTP327687:CTP327695 DDL327687:DDL327695 DNH327687:DNH327695 DXD327687:DXD327695 EGZ327687:EGZ327695 EQV327687:EQV327695 FAR327687:FAR327695 FKN327687:FKN327695 FUJ327687:FUJ327695 GEF327687:GEF327695 GOB327687:GOB327695 GXX327687:GXX327695 HHT327687:HHT327695 HRP327687:HRP327695 IBL327687:IBL327695 ILH327687:ILH327695 IVD327687:IVD327695 JEZ327687:JEZ327695 JOV327687:JOV327695 JYR327687:JYR327695 KIN327687:KIN327695 KSJ327687:KSJ327695 LCF327687:LCF327695 LMB327687:LMB327695 LVX327687:LVX327695 MFT327687:MFT327695 MPP327687:MPP327695 MZL327687:MZL327695 NJH327687:NJH327695 NTD327687:NTD327695 OCZ327687:OCZ327695 OMV327687:OMV327695 OWR327687:OWR327695 PGN327687:PGN327695 PQJ327687:PQJ327695 QAF327687:QAF327695 QKB327687:QKB327695 QTX327687:QTX327695 RDT327687:RDT327695 RNP327687:RNP327695 RXL327687:RXL327695 SHH327687:SHH327695 SRD327687:SRD327695 TAZ327687:TAZ327695 TKV327687:TKV327695 TUR327687:TUR327695 UEN327687:UEN327695 UOJ327687:UOJ327695 UYF327687:UYF327695 VIB327687:VIB327695 VRX327687:VRX327695 WBT327687:WBT327695 WLP327687:WLP327695 WVL327687:WVL327695 D393223:D393231 IZ393223:IZ393231 SV393223:SV393231 ACR393223:ACR393231 AMN393223:AMN393231 AWJ393223:AWJ393231 BGF393223:BGF393231 BQB393223:BQB393231 BZX393223:BZX393231 CJT393223:CJT393231 CTP393223:CTP393231 DDL393223:DDL393231 DNH393223:DNH393231 DXD393223:DXD393231 EGZ393223:EGZ393231 EQV393223:EQV393231 FAR393223:FAR393231 FKN393223:FKN393231 FUJ393223:FUJ393231 GEF393223:GEF393231 GOB393223:GOB393231 GXX393223:GXX393231 HHT393223:HHT393231 HRP393223:HRP393231 IBL393223:IBL393231 ILH393223:ILH393231 IVD393223:IVD393231 JEZ393223:JEZ393231 JOV393223:JOV393231 JYR393223:JYR393231 KIN393223:KIN393231 KSJ393223:KSJ393231 LCF393223:LCF393231 LMB393223:LMB393231 LVX393223:LVX393231 MFT393223:MFT393231 MPP393223:MPP393231 MZL393223:MZL393231 NJH393223:NJH393231 NTD393223:NTD393231 OCZ393223:OCZ393231 OMV393223:OMV393231 OWR393223:OWR393231 PGN393223:PGN393231 PQJ393223:PQJ393231 QAF393223:QAF393231 QKB393223:QKB393231 QTX393223:QTX393231 RDT393223:RDT393231 RNP393223:RNP393231 RXL393223:RXL393231 SHH393223:SHH393231 SRD393223:SRD393231 TAZ393223:TAZ393231 TKV393223:TKV393231 TUR393223:TUR393231 UEN393223:UEN393231 UOJ393223:UOJ393231 UYF393223:UYF393231 VIB393223:VIB393231 VRX393223:VRX393231 WBT393223:WBT393231 WLP393223:WLP393231 WVL393223:WVL393231 D458759:D458767 IZ458759:IZ458767 SV458759:SV458767 ACR458759:ACR458767 AMN458759:AMN458767 AWJ458759:AWJ458767 BGF458759:BGF458767 BQB458759:BQB458767 BZX458759:BZX458767 CJT458759:CJT458767 CTP458759:CTP458767 DDL458759:DDL458767 DNH458759:DNH458767 DXD458759:DXD458767 EGZ458759:EGZ458767 EQV458759:EQV458767 FAR458759:FAR458767 FKN458759:FKN458767 FUJ458759:FUJ458767 GEF458759:GEF458767 GOB458759:GOB458767 GXX458759:GXX458767 HHT458759:HHT458767 HRP458759:HRP458767 IBL458759:IBL458767 ILH458759:ILH458767 IVD458759:IVD458767 JEZ458759:JEZ458767 JOV458759:JOV458767 JYR458759:JYR458767 KIN458759:KIN458767 KSJ458759:KSJ458767 LCF458759:LCF458767 LMB458759:LMB458767 LVX458759:LVX458767 MFT458759:MFT458767 MPP458759:MPP458767 MZL458759:MZL458767 NJH458759:NJH458767 NTD458759:NTD458767 OCZ458759:OCZ458767 OMV458759:OMV458767 OWR458759:OWR458767 PGN458759:PGN458767 PQJ458759:PQJ458767 QAF458759:QAF458767 QKB458759:QKB458767 QTX458759:QTX458767 RDT458759:RDT458767 RNP458759:RNP458767 RXL458759:RXL458767 SHH458759:SHH458767 SRD458759:SRD458767 TAZ458759:TAZ458767 TKV458759:TKV458767 TUR458759:TUR458767 UEN458759:UEN458767 UOJ458759:UOJ458767 UYF458759:UYF458767 VIB458759:VIB458767 VRX458759:VRX458767 WBT458759:WBT458767 WLP458759:WLP458767 WVL458759:WVL458767 D524295:D524303 IZ524295:IZ524303 SV524295:SV524303 ACR524295:ACR524303 AMN524295:AMN524303 AWJ524295:AWJ524303 BGF524295:BGF524303 BQB524295:BQB524303 BZX524295:BZX524303 CJT524295:CJT524303 CTP524295:CTP524303 DDL524295:DDL524303 DNH524295:DNH524303 DXD524295:DXD524303 EGZ524295:EGZ524303 EQV524295:EQV524303 FAR524295:FAR524303 FKN524295:FKN524303 FUJ524295:FUJ524303 GEF524295:GEF524303 GOB524295:GOB524303 GXX524295:GXX524303 HHT524295:HHT524303 HRP524295:HRP524303 IBL524295:IBL524303 ILH524295:ILH524303 IVD524295:IVD524303 JEZ524295:JEZ524303 JOV524295:JOV524303 JYR524295:JYR524303 KIN524295:KIN524303 KSJ524295:KSJ524303 LCF524295:LCF524303 LMB524295:LMB524303 LVX524295:LVX524303 MFT524295:MFT524303 MPP524295:MPP524303 MZL524295:MZL524303 NJH524295:NJH524303 NTD524295:NTD524303 OCZ524295:OCZ524303 OMV524295:OMV524303 OWR524295:OWR524303 PGN524295:PGN524303 PQJ524295:PQJ524303 QAF524295:QAF524303 QKB524295:QKB524303 QTX524295:QTX524303 RDT524295:RDT524303 RNP524295:RNP524303 RXL524295:RXL524303 SHH524295:SHH524303 SRD524295:SRD524303 TAZ524295:TAZ524303 TKV524295:TKV524303 TUR524295:TUR524303 UEN524295:UEN524303 UOJ524295:UOJ524303 UYF524295:UYF524303 VIB524295:VIB524303 VRX524295:VRX524303 WBT524295:WBT524303 WLP524295:WLP524303 WVL524295:WVL524303 D589831:D589839 IZ589831:IZ589839 SV589831:SV589839 ACR589831:ACR589839 AMN589831:AMN589839 AWJ589831:AWJ589839 BGF589831:BGF589839 BQB589831:BQB589839 BZX589831:BZX589839 CJT589831:CJT589839 CTP589831:CTP589839 DDL589831:DDL589839 DNH589831:DNH589839 DXD589831:DXD589839 EGZ589831:EGZ589839 EQV589831:EQV589839 FAR589831:FAR589839 FKN589831:FKN589839 FUJ589831:FUJ589839 GEF589831:GEF589839 GOB589831:GOB589839 GXX589831:GXX589839 HHT589831:HHT589839 HRP589831:HRP589839 IBL589831:IBL589839 ILH589831:ILH589839 IVD589831:IVD589839 JEZ589831:JEZ589839 JOV589831:JOV589839 JYR589831:JYR589839 KIN589831:KIN589839 KSJ589831:KSJ589839 LCF589831:LCF589839 LMB589831:LMB589839 LVX589831:LVX589839 MFT589831:MFT589839 MPP589831:MPP589839 MZL589831:MZL589839 NJH589831:NJH589839 NTD589831:NTD589839 OCZ589831:OCZ589839 OMV589831:OMV589839 OWR589831:OWR589839 PGN589831:PGN589839 PQJ589831:PQJ589839 QAF589831:QAF589839 QKB589831:QKB589839 QTX589831:QTX589839 RDT589831:RDT589839 RNP589831:RNP589839 RXL589831:RXL589839 SHH589831:SHH589839 SRD589831:SRD589839 TAZ589831:TAZ589839 TKV589831:TKV589839 TUR589831:TUR589839 UEN589831:UEN589839 UOJ589831:UOJ589839 UYF589831:UYF589839 VIB589831:VIB589839 VRX589831:VRX589839 WBT589831:WBT589839 WLP589831:WLP589839 WVL589831:WVL589839 D655367:D655375 IZ655367:IZ655375 SV655367:SV655375 ACR655367:ACR655375 AMN655367:AMN655375 AWJ655367:AWJ655375 BGF655367:BGF655375 BQB655367:BQB655375 BZX655367:BZX655375 CJT655367:CJT655375 CTP655367:CTP655375 DDL655367:DDL655375 DNH655367:DNH655375 DXD655367:DXD655375 EGZ655367:EGZ655375 EQV655367:EQV655375 FAR655367:FAR655375 FKN655367:FKN655375 FUJ655367:FUJ655375 GEF655367:GEF655375 GOB655367:GOB655375 GXX655367:GXX655375 HHT655367:HHT655375 HRP655367:HRP655375 IBL655367:IBL655375 ILH655367:ILH655375 IVD655367:IVD655375 JEZ655367:JEZ655375 JOV655367:JOV655375 JYR655367:JYR655375 KIN655367:KIN655375 KSJ655367:KSJ655375 LCF655367:LCF655375 LMB655367:LMB655375 LVX655367:LVX655375 MFT655367:MFT655375 MPP655367:MPP655375 MZL655367:MZL655375 NJH655367:NJH655375 NTD655367:NTD655375 OCZ655367:OCZ655375 OMV655367:OMV655375 OWR655367:OWR655375 PGN655367:PGN655375 PQJ655367:PQJ655375 QAF655367:QAF655375 QKB655367:QKB655375 QTX655367:QTX655375 RDT655367:RDT655375 RNP655367:RNP655375 RXL655367:RXL655375 SHH655367:SHH655375 SRD655367:SRD655375 TAZ655367:TAZ655375 TKV655367:TKV655375 TUR655367:TUR655375 UEN655367:UEN655375 UOJ655367:UOJ655375 UYF655367:UYF655375 VIB655367:VIB655375 VRX655367:VRX655375 WBT655367:WBT655375 WLP655367:WLP655375 WVL655367:WVL655375 D720903:D720911 IZ720903:IZ720911 SV720903:SV720911 ACR720903:ACR720911 AMN720903:AMN720911 AWJ720903:AWJ720911 BGF720903:BGF720911 BQB720903:BQB720911 BZX720903:BZX720911 CJT720903:CJT720911 CTP720903:CTP720911 DDL720903:DDL720911 DNH720903:DNH720911 DXD720903:DXD720911 EGZ720903:EGZ720911 EQV720903:EQV720911 FAR720903:FAR720911 FKN720903:FKN720911 FUJ720903:FUJ720911 GEF720903:GEF720911 GOB720903:GOB720911 GXX720903:GXX720911 HHT720903:HHT720911 HRP720903:HRP720911 IBL720903:IBL720911 ILH720903:ILH720911 IVD720903:IVD720911 JEZ720903:JEZ720911 JOV720903:JOV720911 JYR720903:JYR720911 KIN720903:KIN720911 KSJ720903:KSJ720911 LCF720903:LCF720911 LMB720903:LMB720911 LVX720903:LVX720911 MFT720903:MFT720911 MPP720903:MPP720911 MZL720903:MZL720911 NJH720903:NJH720911 NTD720903:NTD720911 OCZ720903:OCZ720911 OMV720903:OMV720911 OWR720903:OWR720911 PGN720903:PGN720911 PQJ720903:PQJ720911 QAF720903:QAF720911 QKB720903:QKB720911 QTX720903:QTX720911 RDT720903:RDT720911 RNP720903:RNP720911 RXL720903:RXL720911 SHH720903:SHH720911 SRD720903:SRD720911 TAZ720903:TAZ720911 TKV720903:TKV720911 TUR720903:TUR720911 UEN720903:UEN720911 UOJ720903:UOJ720911 UYF720903:UYF720911 VIB720903:VIB720911 VRX720903:VRX720911 WBT720903:WBT720911 WLP720903:WLP720911 WVL720903:WVL720911 D786439:D786447 IZ786439:IZ786447 SV786439:SV786447 ACR786439:ACR786447 AMN786439:AMN786447 AWJ786439:AWJ786447 BGF786439:BGF786447 BQB786439:BQB786447 BZX786439:BZX786447 CJT786439:CJT786447 CTP786439:CTP786447 DDL786439:DDL786447 DNH786439:DNH786447 DXD786439:DXD786447 EGZ786439:EGZ786447 EQV786439:EQV786447 FAR786439:FAR786447 FKN786439:FKN786447 FUJ786439:FUJ786447 GEF786439:GEF786447 GOB786439:GOB786447 GXX786439:GXX786447 HHT786439:HHT786447 HRP786439:HRP786447 IBL786439:IBL786447 ILH786439:ILH786447 IVD786439:IVD786447 JEZ786439:JEZ786447 JOV786439:JOV786447 JYR786439:JYR786447 KIN786439:KIN786447 KSJ786439:KSJ786447 LCF786439:LCF786447 LMB786439:LMB786447 LVX786439:LVX786447 MFT786439:MFT786447 MPP786439:MPP786447 MZL786439:MZL786447 NJH786439:NJH786447 NTD786439:NTD786447 OCZ786439:OCZ786447 OMV786439:OMV786447 OWR786439:OWR786447 PGN786439:PGN786447 PQJ786439:PQJ786447 QAF786439:QAF786447 QKB786439:QKB786447 QTX786439:QTX786447 RDT786439:RDT786447 RNP786439:RNP786447 RXL786439:RXL786447 SHH786439:SHH786447 SRD786439:SRD786447 TAZ786439:TAZ786447 TKV786439:TKV786447 TUR786439:TUR786447 UEN786439:UEN786447 UOJ786439:UOJ786447 UYF786439:UYF786447 VIB786439:VIB786447 VRX786439:VRX786447 WBT786439:WBT786447 WLP786439:WLP786447 WVL786439:WVL786447 D851975:D851983 IZ851975:IZ851983 SV851975:SV851983 ACR851975:ACR851983 AMN851975:AMN851983 AWJ851975:AWJ851983 BGF851975:BGF851983 BQB851975:BQB851983 BZX851975:BZX851983 CJT851975:CJT851983 CTP851975:CTP851983 DDL851975:DDL851983 DNH851975:DNH851983 DXD851975:DXD851983 EGZ851975:EGZ851983 EQV851975:EQV851983 FAR851975:FAR851983 FKN851975:FKN851983 FUJ851975:FUJ851983 GEF851975:GEF851983 GOB851975:GOB851983 GXX851975:GXX851983 HHT851975:HHT851983 HRP851975:HRP851983 IBL851975:IBL851983 ILH851975:ILH851983 IVD851975:IVD851983 JEZ851975:JEZ851983 JOV851975:JOV851983 JYR851975:JYR851983 KIN851975:KIN851983 KSJ851975:KSJ851983 LCF851975:LCF851983 LMB851975:LMB851983 LVX851975:LVX851983 MFT851975:MFT851983 MPP851975:MPP851983 MZL851975:MZL851983 NJH851975:NJH851983 NTD851975:NTD851983 OCZ851975:OCZ851983 OMV851975:OMV851983 OWR851975:OWR851983 PGN851975:PGN851983 PQJ851975:PQJ851983 QAF851975:QAF851983 QKB851975:QKB851983 QTX851975:QTX851983 RDT851975:RDT851983 RNP851975:RNP851983 RXL851975:RXL851983 SHH851975:SHH851983 SRD851975:SRD851983 TAZ851975:TAZ851983 TKV851975:TKV851983 TUR851975:TUR851983 UEN851975:UEN851983 UOJ851975:UOJ851983 UYF851975:UYF851983 VIB851975:VIB851983 VRX851975:VRX851983 WBT851975:WBT851983 WLP851975:WLP851983 WVL851975:WVL851983 D917511:D917519 IZ917511:IZ917519 SV917511:SV917519 ACR917511:ACR917519 AMN917511:AMN917519 AWJ917511:AWJ917519 BGF917511:BGF917519 BQB917511:BQB917519 BZX917511:BZX917519 CJT917511:CJT917519 CTP917511:CTP917519 DDL917511:DDL917519 DNH917511:DNH917519 DXD917511:DXD917519 EGZ917511:EGZ917519 EQV917511:EQV917519 FAR917511:FAR917519 FKN917511:FKN917519 FUJ917511:FUJ917519 GEF917511:GEF917519 GOB917511:GOB917519 GXX917511:GXX917519 HHT917511:HHT917519 HRP917511:HRP917519 IBL917511:IBL917519 ILH917511:ILH917519 IVD917511:IVD917519 JEZ917511:JEZ917519 JOV917511:JOV917519 JYR917511:JYR917519 KIN917511:KIN917519 KSJ917511:KSJ917519 LCF917511:LCF917519 LMB917511:LMB917519 LVX917511:LVX917519 MFT917511:MFT917519 MPP917511:MPP917519 MZL917511:MZL917519 NJH917511:NJH917519 NTD917511:NTD917519 OCZ917511:OCZ917519 OMV917511:OMV917519 OWR917511:OWR917519 PGN917511:PGN917519 PQJ917511:PQJ917519 QAF917511:QAF917519 QKB917511:QKB917519 QTX917511:QTX917519 RDT917511:RDT917519 RNP917511:RNP917519 RXL917511:RXL917519 SHH917511:SHH917519 SRD917511:SRD917519 TAZ917511:TAZ917519 TKV917511:TKV917519 TUR917511:TUR917519 UEN917511:UEN917519 UOJ917511:UOJ917519 UYF917511:UYF917519 VIB917511:VIB917519 VRX917511:VRX917519 WBT917511:WBT917519 WLP917511:WLP917519 WVL917511:WVL917519 D983047:D983055 IZ983047:IZ983055 SV983047:SV983055 ACR983047:ACR983055 AMN983047:AMN983055 AWJ983047:AWJ983055 BGF983047:BGF983055 BQB983047:BQB983055 BZX983047:BZX983055 CJT983047:CJT983055 CTP983047:CTP983055 DDL983047:DDL983055 DNH983047:DNH983055 DXD983047:DXD983055 EGZ983047:EGZ983055 EQV983047:EQV983055 FAR983047:FAR983055 FKN983047:FKN983055 FUJ983047:FUJ983055 GEF983047:GEF983055 GOB983047:GOB983055 GXX983047:GXX983055 HHT983047:HHT983055 HRP983047:HRP983055 IBL983047:IBL983055 ILH983047:ILH983055 IVD983047:IVD983055 JEZ983047:JEZ983055 JOV983047:JOV983055 JYR983047:JYR983055 KIN983047:KIN983055 KSJ983047:KSJ983055 LCF983047:LCF983055 LMB983047:LMB983055 LVX983047:LVX983055 MFT983047:MFT983055 MPP983047:MPP983055 MZL983047:MZL983055 NJH983047:NJH983055 NTD983047:NTD983055 OCZ983047:OCZ983055 OMV983047:OMV983055 OWR983047:OWR983055 PGN983047:PGN983055 PQJ983047:PQJ983055 QAF983047:QAF983055 QKB983047:QKB983055 QTX983047:QTX983055 RDT983047:RDT983055 RNP983047:RNP983055 RXL983047:RXL983055 SHH983047:SHH983055 SRD983047:SRD983055 TAZ983047:TAZ983055 TKV983047:TKV983055 TUR983047:TUR983055 UEN983047:UEN983055 UOJ983047:UOJ983055 UYF983047:UYF983055 VIB983047:VIB983055 VRX983047:VRX983055 WBT983047:WBT983055 WLP983047:WLP983055 D6:D14" xr:uid="{00000000-0002-0000-0000-000000000000}">
      <formula1>$V$12:$V$16</formula1>
    </dataValidation>
    <dataValidation type="list" allowBlank="1" showInputMessage="1" showErrorMessage="1" sqref="WVN983047:WVP983058 IY6:IY17 SU6:SU17 ACQ6:ACQ17 AMM6:AMM17 AWI6:AWI17 BGE6:BGE17 BQA6:BQA17 BZW6:BZW17 CJS6:CJS17 CTO6:CTO17 DDK6:DDK17 DNG6:DNG17 DXC6:DXC17 EGY6:EGY17 EQU6:EQU17 FAQ6:FAQ17 FKM6:FKM17 FUI6:FUI17 GEE6:GEE17 GOA6:GOA17 GXW6:GXW17 HHS6:HHS17 HRO6:HRO17 IBK6:IBK17 ILG6:ILG17 IVC6:IVC17 JEY6:JEY17 JOU6:JOU17 JYQ6:JYQ17 KIM6:KIM17 KSI6:KSI17 LCE6:LCE17 LMA6:LMA17 LVW6:LVW17 MFS6:MFS17 MPO6:MPO17 MZK6:MZK17 NJG6:NJG17 NTC6:NTC17 OCY6:OCY17 OMU6:OMU17 OWQ6:OWQ17 PGM6:PGM17 PQI6:PQI17 QAE6:QAE17 QKA6:QKA17 QTW6:QTW17 RDS6:RDS17 RNO6:RNO17 RXK6:RXK17 SHG6:SHG17 SRC6:SRC17 TAY6:TAY17 TKU6:TKU17 TUQ6:TUQ17 UEM6:UEM17 UOI6:UOI17 UYE6:UYE17 VIA6:VIA17 VRW6:VRW17 WBS6:WBS17 WLO6:WLO17 WVK6:WVK17 C65543:C65554 IY65543:IY65554 SU65543:SU65554 ACQ65543:ACQ65554 AMM65543:AMM65554 AWI65543:AWI65554 BGE65543:BGE65554 BQA65543:BQA65554 BZW65543:BZW65554 CJS65543:CJS65554 CTO65543:CTO65554 DDK65543:DDK65554 DNG65543:DNG65554 DXC65543:DXC65554 EGY65543:EGY65554 EQU65543:EQU65554 FAQ65543:FAQ65554 FKM65543:FKM65554 FUI65543:FUI65554 GEE65543:GEE65554 GOA65543:GOA65554 GXW65543:GXW65554 HHS65543:HHS65554 HRO65543:HRO65554 IBK65543:IBK65554 ILG65543:ILG65554 IVC65543:IVC65554 JEY65543:JEY65554 JOU65543:JOU65554 JYQ65543:JYQ65554 KIM65543:KIM65554 KSI65543:KSI65554 LCE65543:LCE65554 LMA65543:LMA65554 LVW65543:LVW65554 MFS65543:MFS65554 MPO65543:MPO65554 MZK65543:MZK65554 NJG65543:NJG65554 NTC65543:NTC65554 OCY65543:OCY65554 OMU65543:OMU65554 OWQ65543:OWQ65554 PGM65543:PGM65554 PQI65543:PQI65554 QAE65543:QAE65554 QKA65543:QKA65554 QTW65543:QTW65554 RDS65543:RDS65554 RNO65543:RNO65554 RXK65543:RXK65554 SHG65543:SHG65554 SRC65543:SRC65554 TAY65543:TAY65554 TKU65543:TKU65554 TUQ65543:TUQ65554 UEM65543:UEM65554 UOI65543:UOI65554 UYE65543:UYE65554 VIA65543:VIA65554 VRW65543:VRW65554 WBS65543:WBS65554 WLO65543:WLO65554 WVK65543:WVK65554 C131079:C131090 IY131079:IY131090 SU131079:SU131090 ACQ131079:ACQ131090 AMM131079:AMM131090 AWI131079:AWI131090 BGE131079:BGE131090 BQA131079:BQA131090 BZW131079:BZW131090 CJS131079:CJS131090 CTO131079:CTO131090 DDK131079:DDK131090 DNG131079:DNG131090 DXC131079:DXC131090 EGY131079:EGY131090 EQU131079:EQU131090 FAQ131079:FAQ131090 FKM131079:FKM131090 FUI131079:FUI131090 GEE131079:GEE131090 GOA131079:GOA131090 GXW131079:GXW131090 HHS131079:HHS131090 HRO131079:HRO131090 IBK131079:IBK131090 ILG131079:ILG131090 IVC131079:IVC131090 JEY131079:JEY131090 JOU131079:JOU131090 JYQ131079:JYQ131090 KIM131079:KIM131090 KSI131079:KSI131090 LCE131079:LCE131090 LMA131079:LMA131090 LVW131079:LVW131090 MFS131079:MFS131090 MPO131079:MPO131090 MZK131079:MZK131090 NJG131079:NJG131090 NTC131079:NTC131090 OCY131079:OCY131090 OMU131079:OMU131090 OWQ131079:OWQ131090 PGM131079:PGM131090 PQI131079:PQI131090 QAE131079:QAE131090 QKA131079:QKA131090 QTW131079:QTW131090 RDS131079:RDS131090 RNO131079:RNO131090 RXK131079:RXK131090 SHG131079:SHG131090 SRC131079:SRC131090 TAY131079:TAY131090 TKU131079:TKU131090 TUQ131079:TUQ131090 UEM131079:UEM131090 UOI131079:UOI131090 UYE131079:UYE131090 VIA131079:VIA131090 VRW131079:VRW131090 WBS131079:WBS131090 WLO131079:WLO131090 WVK131079:WVK131090 C196615:C196626 IY196615:IY196626 SU196615:SU196626 ACQ196615:ACQ196626 AMM196615:AMM196626 AWI196615:AWI196626 BGE196615:BGE196626 BQA196615:BQA196626 BZW196615:BZW196626 CJS196615:CJS196626 CTO196615:CTO196626 DDK196615:DDK196626 DNG196615:DNG196626 DXC196615:DXC196626 EGY196615:EGY196626 EQU196615:EQU196626 FAQ196615:FAQ196626 FKM196615:FKM196626 FUI196615:FUI196626 GEE196615:GEE196626 GOA196615:GOA196626 GXW196615:GXW196626 HHS196615:HHS196626 HRO196615:HRO196626 IBK196615:IBK196626 ILG196615:ILG196626 IVC196615:IVC196626 JEY196615:JEY196626 JOU196615:JOU196626 JYQ196615:JYQ196626 KIM196615:KIM196626 KSI196615:KSI196626 LCE196615:LCE196626 LMA196615:LMA196626 LVW196615:LVW196626 MFS196615:MFS196626 MPO196615:MPO196626 MZK196615:MZK196626 NJG196615:NJG196626 NTC196615:NTC196626 OCY196615:OCY196626 OMU196615:OMU196626 OWQ196615:OWQ196626 PGM196615:PGM196626 PQI196615:PQI196626 QAE196615:QAE196626 QKA196615:QKA196626 QTW196615:QTW196626 RDS196615:RDS196626 RNO196615:RNO196626 RXK196615:RXK196626 SHG196615:SHG196626 SRC196615:SRC196626 TAY196615:TAY196626 TKU196615:TKU196626 TUQ196615:TUQ196626 UEM196615:UEM196626 UOI196615:UOI196626 UYE196615:UYE196626 VIA196615:VIA196626 VRW196615:VRW196626 WBS196615:WBS196626 WLO196615:WLO196626 WVK196615:WVK196626 C262151:C262162 IY262151:IY262162 SU262151:SU262162 ACQ262151:ACQ262162 AMM262151:AMM262162 AWI262151:AWI262162 BGE262151:BGE262162 BQA262151:BQA262162 BZW262151:BZW262162 CJS262151:CJS262162 CTO262151:CTO262162 DDK262151:DDK262162 DNG262151:DNG262162 DXC262151:DXC262162 EGY262151:EGY262162 EQU262151:EQU262162 FAQ262151:FAQ262162 FKM262151:FKM262162 FUI262151:FUI262162 GEE262151:GEE262162 GOA262151:GOA262162 GXW262151:GXW262162 HHS262151:HHS262162 HRO262151:HRO262162 IBK262151:IBK262162 ILG262151:ILG262162 IVC262151:IVC262162 JEY262151:JEY262162 JOU262151:JOU262162 JYQ262151:JYQ262162 KIM262151:KIM262162 KSI262151:KSI262162 LCE262151:LCE262162 LMA262151:LMA262162 LVW262151:LVW262162 MFS262151:MFS262162 MPO262151:MPO262162 MZK262151:MZK262162 NJG262151:NJG262162 NTC262151:NTC262162 OCY262151:OCY262162 OMU262151:OMU262162 OWQ262151:OWQ262162 PGM262151:PGM262162 PQI262151:PQI262162 QAE262151:QAE262162 QKA262151:QKA262162 QTW262151:QTW262162 RDS262151:RDS262162 RNO262151:RNO262162 RXK262151:RXK262162 SHG262151:SHG262162 SRC262151:SRC262162 TAY262151:TAY262162 TKU262151:TKU262162 TUQ262151:TUQ262162 UEM262151:UEM262162 UOI262151:UOI262162 UYE262151:UYE262162 VIA262151:VIA262162 VRW262151:VRW262162 WBS262151:WBS262162 WLO262151:WLO262162 WVK262151:WVK262162 C327687:C327698 IY327687:IY327698 SU327687:SU327698 ACQ327687:ACQ327698 AMM327687:AMM327698 AWI327687:AWI327698 BGE327687:BGE327698 BQA327687:BQA327698 BZW327687:BZW327698 CJS327687:CJS327698 CTO327687:CTO327698 DDK327687:DDK327698 DNG327687:DNG327698 DXC327687:DXC327698 EGY327687:EGY327698 EQU327687:EQU327698 FAQ327687:FAQ327698 FKM327687:FKM327698 FUI327687:FUI327698 GEE327687:GEE327698 GOA327687:GOA327698 GXW327687:GXW327698 HHS327687:HHS327698 HRO327687:HRO327698 IBK327687:IBK327698 ILG327687:ILG327698 IVC327687:IVC327698 JEY327687:JEY327698 JOU327687:JOU327698 JYQ327687:JYQ327698 KIM327687:KIM327698 KSI327687:KSI327698 LCE327687:LCE327698 LMA327687:LMA327698 LVW327687:LVW327698 MFS327687:MFS327698 MPO327687:MPO327698 MZK327687:MZK327698 NJG327687:NJG327698 NTC327687:NTC327698 OCY327687:OCY327698 OMU327687:OMU327698 OWQ327687:OWQ327698 PGM327687:PGM327698 PQI327687:PQI327698 QAE327687:QAE327698 QKA327687:QKA327698 QTW327687:QTW327698 RDS327687:RDS327698 RNO327687:RNO327698 RXK327687:RXK327698 SHG327687:SHG327698 SRC327687:SRC327698 TAY327687:TAY327698 TKU327687:TKU327698 TUQ327687:TUQ327698 UEM327687:UEM327698 UOI327687:UOI327698 UYE327687:UYE327698 VIA327687:VIA327698 VRW327687:VRW327698 WBS327687:WBS327698 WLO327687:WLO327698 WVK327687:WVK327698 C393223:C393234 IY393223:IY393234 SU393223:SU393234 ACQ393223:ACQ393234 AMM393223:AMM393234 AWI393223:AWI393234 BGE393223:BGE393234 BQA393223:BQA393234 BZW393223:BZW393234 CJS393223:CJS393234 CTO393223:CTO393234 DDK393223:DDK393234 DNG393223:DNG393234 DXC393223:DXC393234 EGY393223:EGY393234 EQU393223:EQU393234 FAQ393223:FAQ393234 FKM393223:FKM393234 FUI393223:FUI393234 GEE393223:GEE393234 GOA393223:GOA393234 GXW393223:GXW393234 HHS393223:HHS393234 HRO393223:HRO393234 IBK393223:IBK393234 ILG393223:ILG393234 IVC393223:IVC393234 JEY393223:JEY393234 JOU393223:JOU393234 JYQ393223:JYQ393234 KIM393223:KIM393234 KSI393223:KSI393234 LCE393223:LCE393234 LMA393223:LMA393234 LVW393223:LVW393234 MFS393223:MFS393234 MPO393223:MPO393234 MZK393223:MZK393234 NJG393223:NJG393234 NTC393223:NTC393234 OCY393223:OCY393234 OMU393223:OMU393234 OWQ393223:OWQ393234 PGM393223:PGM393234 PQI393223:PQI393234 QAE393223:QAE393234 QKA393223:QKA393234 QTW393223:QTW393234 RDS393223:RDS393234 RNO393223:RNO393234 RXK393223:RXK393234 SHG393223:SHG393234 SRC393223:SRC393234 TAY393223:TAY393234 TKU393223:TKU393234 TUQ393223:TUQ393234 UEM393223:UEM393234 UOI393223:UOI393234 UYE393223:UYE393234 VIA393223:VIA393234 VRW393223:VRW393234 WBS393223:WBS393234 WLO393223:WLO393234 WVK393223:WVK393234 C458759:C458770 IY458759:IY458770 SU458759:SU458770 ACQ458759:ACQ458770 AMM458759:AMM458770 AWI458759:AWI458770 BGE458759:BGE458770 BQA458759:BQA458770 BZW458759:BZW458770 CJS458759:CJS458770 CTO458759:CTO458770 DDK458759:DDK458770 DNG458759:DNG458770 DXC458759:DXC458770 EGY458759:EGY458770 EQU458759:EQU458770 FAQ458759:FAQ458770 FKM458759:FKM458770 FUI458759:FUI458770 GEE458759:GEE458770 GOA458759:GOA458770 GXW458759:GXW458770 HHS458759:HHS458770 HRO458759:HRO458770 IBK458759:IBK458770 ILG458759:ILG458770 IVC458759:IVC458770 JEY458759:JEY458770 JOU458759:JOU458770 JYQ458759:JYQ458770 KIM458759:KIM458770 KSI458759:KSI458770 LCE458759:LCE458770 LMA458759:LMA458770 LVW458759:LVW458770 MFS458759:MFS458770 MPO458759:MPO458770 MZK458759:MZK458770 NJG458759:NJG458770 NTC458759:NTC458770 OCY458759:OCY458770 OMU458759:OMU458770 OWQ458759:OWQ458770 PGM458759:PGM458770 PQI458759:PQI458770 QAE458759:QAE458770 QKA458759:QKA458770 QTW458759:QTW458770 RDS458759:RDS458770 RNO458759:RNO458770 RXK458759:RXK458770 SHG458759:SHG458770 SRC458759:SRC458770 TAY458759:TAY458770 TKU458759:TKU458770 TUQ458759:TUQ458770 UEM458759:UEM458770 UOI458759:UOI458770 UYE458759:UYE458770 VIA458759:VIA458770 VRW458759:VRW458770 WBS458759:WBS458770 WLO458759:WLO458770 WVK458759:WVK458770 C524295:C524306 IY524295:IY524306 SU524295:SU524306 ACQ524295:ACQ524306 AMM524295:AMM524306 AWI524295:AWI524306 BGE524295:BGE524306 BQA524295:BQA524306 BZW524295:BZW524306 CJS524295:CJS524306 CTO524295:CTO524306 DDK524295:DDK524306 DNG524295:DNG524306 DXC524295:DXC524306 EGY524295:EGY524306 EQU524295:EQU524306 FAQ524295:FAQ524306 FKM524295:FKM524306 FUI524295:FUI524306 GEE524295:GEE524306 GOA524295:GOA524306 GXW524295:GXW524306 HHS524295:HHS524306 HRO524295:HRO524306 IBK524295:IBK524306 ILG524295:ILG524306 IVC524295:IVC524306 JEY524295:JEY524306 JOU524295:JOU524306 JYQ524295:JYQ524306 KIM524295:KIM524306 KSI524295:KSI524306 LCE524295:LCE524306 LMA524295:LMA524306 LVW524295:LVW524306 MFS524295:MFS524306 MPO524295:MPO524306 MZK524295:MZK524306 NJG524295:NJG524306 NTC524295:NTC524306 OCY524295:OCY524306 OMU524295:OMU524306 OWQ524295:OWQ524306 PGM524295:PGM524306 PQI524295:PQI524306 QAE524295:QAE524306 QKA524295:QKA524306 QTW524295:QTW524306 RDS524295:RDS524306 RNO524295:RNO524306 RXK524295:RXK524306 SHG524295:SHG524306 SRC524295:SRC524306 TAY524295:TAY524306 TKU524295:TKU524306 TUQ524295:TUQ524306 UEM524295:UEM524306 UOI524295:UOI524306 UYE524295:UYE524306 VIA524295:VIA524306 VRW524295:VRW524306 WBS524295:WBS524306 WLO524295:WLO524306 WVK524295:WVK524306 C589831:C589842 IY589831:IY589842 SU589831:SU589842 ACQ589831:ACQ589842 AMM589831:AMM589842 AWI589831:AWI589842 BGE589831:BGE589842 BQA589831:BQA589842 BZW589831:BZW589842 CJS589831:CJS589842 CTO589831:CTO589842 DDK589831:DDK589842 DNG589831:DNG589842 DXC589831:DXC589842 EGY589831:EGY589842 EQU589831:EQU589842 FAQ589831:FAQ589842 FKM589831:FKM589842 FUI589831:FUI589842 GEE589831:GEE589842 GOA589831:GOA589842 GXW589831:GXW589842 HHS589831:HHS589842 HRO589831:HRO589842 IBK589831:IBK589842 ILG589831:ILG589842 IVC589831:IVC589842 JEY589831:JEY589842 JOU589831:JOU589842 JYQ589831:JYQ589842 KIM589831:KIM589842 KSI589831:KSI589842 LCE589831:LCE589842 LMA589831:LMA589842 LVW589831:LVW589842 MFS589831:MFS589842 MPO589831:MPO589842 MZK589831:MZK589842 NJG589831:NJG589842 NTC589831:NTC589842 OCY589831:OCY589842 OMU589831:OMU589842 OWQ589831:OWQ589842 PGM589831:PGM589842 PQI589831:PQI589842 QAE589831:QAE589842 QKA589831:QKA589842 QTW589831:QTW589842 RDS589831:RDS589842 RNO589831:RNO589842 RXK589831:RXK589842 SHG589831:SHG589842 SRC589831:SRC589842 TAY589831:TAY589842 TKU589831:TKU589842 TUQ589831:TUQ589842 UEM589831:UEM589842 UOI589831:UOI589842 UYE589831:UYE589842 VIA589831:VIA589842 VRW589831:VRW589842 WBS589831:WBS589842 WLO589831:WLO589842 WVK589831:WVK589842 C655367:C655378 IY655367:IY655378 SU655367:SU655378 ACQ655367:ACQ655378 AMM655367:AMM655378 AWI655367:AWI655378 BGE655367:BGE655378 BQA655367:BQA655378 BZW655367:BZW655378 CJS655367:CJS655378 CTO655367:CTO655378 DDK655367:DDK655378 DNG655367:DNG655378 DXC655367:DXC655378 EGY655367:EGY655378 EQU655367:EQU655378 FAQ655367:FAQ655378 FKM655367:FKM655378 FUI655367:FUI655378 GEE655367:GEE655378 GOA655367:GOA655378 GXW655367:GXW655378 HHS655367:HHS655378 HRO655367:HRO655378 IBK655367:IBK655378 ILG655367:ILG655378 IVC655367:IVC655378 JEY655367:JEY655378 JOU655367:JOU655378 JYQ655367:JYQ655378 KIM655367:KIM655378 KSI655367:KSI655378 LCE655367:LCE655378 LMA655367:LMA655378 LVW655367:LVW655378 MFS655367:MFS655378 MPO655367:MPO655378 MZK655367:MZK655378 NJG655367:NJG655378 NTC655367:NTC655378 OCY655367:OCY655378 OMU655367:OMU655378 OWQ655367:OWQ655378 PGM655367:PGM655378 PQI655367:PQI655378 QAE655367:QAE655378 QKA655367:QKA655378 QTW655367:QTW655378 RDS655367:RDS655378 RNO655367:RNO655378 RXK655367:RXK655378 SHG655367:SHG655378 SRC655367:SRC655378 TAY655367:TAY655378 TKU655367:TKU655378 TUQ655367:TUQ655378 UEM655367:UEM655378 UOI655367:UOI655378 UYE655367:UYE655378 VIA655367:VIA655378 VRW655367:VRW655378 WBS655367:WBS655378 WLO655367:WLO655378 WVK655367:WVK655378 C720903:C720914 IY720903:IY720914 SU720903:SU720914 ACQ720903:ACQ720914 AMM720903:AMM720914 AWI720903:AWI720914 BGE720903:BGE720914 BQA720903:BQA720914 BZW720903:BZW720914 CJS720903:CJS720914 CTO720903:CTO720914 DDK720903:DDK720914 DNG720903:DNG720914 DXC720903:DXC720914 EGY720903:EGY720914 EQU720903:EQU720914 FAQ720903:FAQ720914 FKM720903:FKM720914 FUI720903:FUI720914 GEE720903:GEE720914 GOA720903:GOA720914 GXW720903:GXW720914 HHS720903:HHS720914 HRO720903:HRO720914 IBK720903:IBK720914 ILG720903:ILG720914 IVC720903:IVC720914 JEY720903:JEY720914 JOU720903:JOU720914 JYQ720903:JYQ720914 KIM720903:KIM720914 KSI720903:KSI720914 LCE720903:LCE720914 LMA720903:LMA720914 LVW720903:LVW720914 MFS720903:MFS720914 MPO720903:MPO720914 MZK720903:MZK720914 NJG720903:NJG720914 NTC720903:NTC720914 OCY720903:OCY720914 OMU720903:OMU720914 OWQ720903:OWQ720914 PGM720903:PGM720914 PQI720903:PQI720914 QAE720903:QAE720914 QKA720903:QKA720914 QTW720903:QTW720914 RDS720903:RDS720914 RNO720903:RNO720914 RXK720903:RXK720914 SHG720903:SHG720914 SRC720903:SRC720914 TAY720903:TAY720914 TKU720903:TKU720914 TUQ720903:TUQ720914 UEM720903:UEM720914 UOI720903:UOI720914 UYE720903:UYE720914 VIA720903:VIA720914 VRW720903:VRW720914 WBS720903:WBS720914 WLO720903:WLO720914 WVK720903:WVK720914 C786439:C786450 IY786439:IY786450 SU786439:SU786450 ACQ786439:ACQ786450 AMM786439:AMM786450 AWI786439:AWI786450 BGE786439:BGE786450 BQA786439:BQA786450 BZW786439:BZW786450 CJS786439:CJS786450 CTO786439:CTO786450 DDK786439:DDK786450 DNG786439:DNG786450 DXC786439:DXC786450 EGY786439:EGY786450 EQU786439:EQU786450 FAQ786439:FAQ786450 FKM786439:FKM786450 FUI786439:FUI786450 GEE786439:GEE786450 GOA786439:GOA786450 GXW786439:GXW786450 HHS786439:HHS786450 HRO786439:HRO786450 IBK786439:IBK786450 ILG786439:ILG786450 IVC786439:IVC786450 JEY786439:JEY786450 JOU786439:JOU786450 JYQ786439:JYQ786450 KIM786439:KIM786450 KSI786439:KSI786450 LCE786439:LCE786450 LMA786439:LMA786450 LVW786439:LVW786450 MFS786439:MFS786450 MPO786439:MPO786450 MZK786439:MZK786450 NJG786439:NJG786450 NTC786439:NTC786450 OCY786439:OCY786450 OMU786439:OMU786450 OWQ786439:OWQ786450 PGM786439:PGM786450 PQI786439:PQI786450 QAE786439:QAE786450 QKA786439:QKA786450 QTW786439:QTW786450 RDS786439:RDS786450 RNO786439:RNO786450 RXK786439:RXK786450 SHG786439:SHG786450 SRC786439:SRC786450 TAY786439:TAY786450 TKU786439:TKU786450 TUQ786439:TUQ786450 UEM786439:UEM786450 UOI786439:UOI786450 UYE786439:UYE786450 VIA786439:VIA786450 VRW786439:VRW786450 WBS786439:WBS786450 WLO786439:WLO786450 WVK786439:WVK786450 C851975:C851986 IY851975:IY851986 SU851975:SU851986 ACQ851975:ACQ851986 AMM851975:AMM851986 AWI851975:AWI851986 BGE851975:BGE851986 BQA851975:BQA851986 BZW851975:BZW851986 CJS851975:CJS851986 CTO851975:CTO851986 DDK851975:DDK851986 DNG851975:DNG851986 DXC851975:DXC851986 EGY851975:EGY851986 EQU851975:EQU851986 FAQ851975:FAQ851986 FKM851975:FKM851986 FUI851975:FUI851986 GEE851975:GEE851986 GOA851975:GOA851986 GXW851975:GXW851986 HHS851975:HHS851986 HRO851975:HRO851986 IBK851975:IBK851986 ILG851975:ILG851986 IVC851975:IVC851986 JEY851975:JEY851986 JOU851975:JOU851986 JYQ851975:JYQ851986 KIM851975:KIM851986 KSI851975:KSI851986 LCE851975:LCE851986 LMA851975:LMA851986 LVW851975:LVW851986 MFS851975:MFS851986 MPO851975:MPO851986 MZK851975:MZK851986 NJG851975:NJG851986 NTC851975:NTC851986 OCY851975:OCY851986 OMU851975:OMU851986 OWQ851975:OWQ851986 PGM851975:PGM851986 PQI851975:PQI851986 QAE851975:QAE851986 QKA851975:QKA851986 QTW851975:QTW851986 RDS851975:RDS851986 RNO851975:RNO851986 RXK851975:RXK851986 SHG851975:SHG851986 SRC851975:SRC851986 TAY851975:TAY851986 TKU851975:TKU851986 TUQ851975:TUQ851986 UEM851975:UEM851986 UOI851975:UOI851986 UYE851975:UYE851986 VIA851975:VIA851986 VRW851975:VRW851986 WBS851975:WBS851986 WLO851975:WLO851986 WVK851975:WVK851986 C917511:C917522 IY917511:IY917522 SU917511:SU917522 ACQ917511:ACQ917522 AMM917511:AMM917522 AWI917511:AWI917522 BGE917511:BGE917522 BQA917511:BQA917522 BZW917511:BZW917522 CJS917511:CJS917522 CTO917511:CTO917522 DDK917511:DDK917522 DNG917511:DNG917522 DXC917511:DXC917522 EGY917511:EGY917522 EQU917511:EQU917522 FAQ917511:FAQ917522 FKM917511:FKM917522 FUI917511:FUI917522 GEE917511:GEE917522 GOA917511:GOA917522 GXW917511:GXW917522 HHS917511:HHS917522 HRO917511:HRO917522 IBK917511:IBK917522 ILG917511:ILG917522 IVC917511:IVC917522 JEY917511:JEY917522 JOU917511:JOU917522 JYQ917511:JYQ917522 KIM917511:KIM917522 KSI917511:KSI917522 LCE917511:LCE917522 LMA917511:LMA917522 LVW917511:LVW917522 MFS917511:MFS917522 MPO917511:MPO917522 MZK917511:MZK917522 NJG917511:NJG917522 NTC917511:NTC917522 OCY917511:OCY917522 OMU917511:OMU917522 OWQ917511:OWQ917522 PGM917511:PGM917522 PQI917511:PQI917522 QAE917511:QAE917522 QKA917511:QKA917522 QTW917511:QTW917522 RDS917511:RDS917522 RNO917511:RNO917522 RXK917511:RXK917522 SHG917511:SHG917522 SRC917511:SRC917522 TAY917511:TAY917522 TKU917511:TKU917522 TUQ917511:TUQ917522 UEM917511:UEM917522 UOI917511:UOI917522 UYE917511:UYE917522 VIA917511:VIA917522 VRW917511:VRW917522 WBS917511:WBS917522 WLO917511:WLO917522 WVK917511:WVK917522 C983047:C983058 IY983047:IY983058 SU983047:SU983058 ACQ983047:ACQ983058 AMM983047:AMM983058 AWI983047:AWI983058 BGE983047:BGE983058 BQA983047:BQA983058 BZW983047:BZW983058 CJS983047:CJS983058 CTO983047:CTO983058 DDK983047:DDK983058 DNG983047:DNG983058 DXC983047:DXC983058 EGY983047:EGY983058 EQU983047:EQU983058 FAQ983047:FAQ983058 FKM983047:FKM983058 FUI983047:FUI983058 GEE983047:GEE983058 GOA983047:GOA983058 GXW983047:GXW983058 HHS983047:HHS983058 HRO983047:HRO983058 IBK983047:IBK983058 ILG983047:ILG983058 IVC983047:IVC983058 JEY983047:JEY983058 JOU983047:JOU983058 JYQ983047:JYQ983058 KIM983047:KIM983058 KSI983047:KSI983058 LCE983047:LCE983058 LMA983047:LMA983058 LVW983047:LVW983058 MFS983047:MFS983058 MPO983047:MPO983058 MZK983047:MZK983058 NJG983047:NJG983058 NTC983047:NTC983058 OCY983047:OCY983058 OMU983047:OMU983058 OWQ983047:OWQ983058 PGM983047:PGM983058 PQI983047:PQI983058 QAE983047:QAE983058 QKA983047:QKA983058 QTW983047:QTW983058 RDS983047:RDS983058 RNO983047:RNO983058 RXK983047:RXK983058 SHG983047:SHG983058 SRC983047:SRC983058 TAY983047:TAY983058 TKU983047:TKU983058 TUQ983047:TUQ983058 UEM983047:UEM983058 UOI983047:UOI983058 UYE983047:UYE983058 VIA983047:VIA983058 VRW983047:VRW983058 WBS983047:WBS983058 WLO983047:WLO983058 WVK983047:WVK983058 E6:E14 JA6:JA14 SW6:SW14 ACS6:ACS14 AMO6:AMO14 AWK6:AWK14 BGG6:BGG14 BQC6:BQC14 BZY6:BZY14 CJU6:CJU14 CTQ6:CTQ14 DDM6:DDM14 DNI6:DNI14 DXE6:DXE14 EHA6:EHA14 EQW6:EQW14 FAS6:FAS14 FKO6:FKO14 FUK6:FUK14 GEG6:GEG14 GOC6:GOC14 GXY6:GXY14 HHU6:HHU14 HRQ6:HRQ14 IBM6:IBM14 ILI6:ILI14 IVE6:IVE14 JFA6:JFA14 JOW6:JOW14 JYS6:JYS14 KIO6:KIO14 KSK6:KSK14 LCG6:LCG14 LMC6:LMC14 LVY6:LVY14 MFU6:MFU14 MPQ6:MPQ14 MZM6:MZM14 NJI6:NJI14 NTE6:NTE14 ODA6:ODA14 OMW6:OMW14 OWS6:OWS14 PGO6:PGO14 PQK6:PQK14 QAG6:QAG14 QKC6:QKC14 QTY6:QTY14 RDU6:RDU14 RNQ6:RNQ14 RXM6:RXM14 SHI6:SHI14 SRE6:SRE14 TBA6:TBA14 TKW6:TKW14 TUS6:TUS14 UEO6:UEO14 UOK6:UOK14 UYG6:UYG14 VIC6:VIC14 VRY6:VRY14 WBU6:WBU14 WLQ6:WLQ14 WVM6:WVM14 E65543:E65551 JA65543:JA65551 SW65543:SW65551 ACS65543:ACS65551 AMO65543:AMO65551 AWK65543:AWK65551 BGG65543:BGG65551 BQC65543:BQC65551 BZY65543:BZY65551 CJU65543:CJU65551 CTQ65543:CTQ65551 DDM65543:DDM65551 DNI65543:DNI65551 DXE65543:DXE65551 EHA65543:EHA65551 EQW65543:EQW65551 FAS65543:FAS65551 FKO65543:FKO65551 FUK65543:FUK65551 GEG65543:GEG65551 GOC65543:GOC65551 GXY65543:GXY65551 HHU65543:HHU65551 HRQ65543:HRQ65551 IBM65543:IBM65551 ILI65543:ILI65551 IVE65543:IVE65551 JFA65543:JFA65551 JOW65543:JOW65551 JYS65543:JYS65551 KIO65543:KIO65551 KSK65543:KSK65551 LCG65543:LCG65551 LMC65543:LMC65551 LVY65543:LVY65551 MFU65543:MFU65551 MPQ65543:MPQ65551 MZM65543:MZM65551 NJI65543:NJI65551 NTE65543:NTE65551 ODA65543:ODA65551 OMW65543:OMW65551 OWS65543:OWS65551 PGO65543:PGO65551 PQK65543:PQK65551 QAG65543:QAG65551 QKC65543:QKC65551 QTY65543:QTY65551 RDU65543:RDU65551 RNQ65543:RNQ65551 RXM65543:RXM65551 SHI65543:SHI65551 SRE65543:SRE65551 TBA65543:TBA65551 TKW65543:TKW65551 TUS65543:TUS65551 UEO65543:UEO65551 UOK65543:UOK65551 UYG65543:UYG65551 VIC65543:VIC65551 VRY65543:VRY65551 WBU65543:WBU65551 WLQ65543:WLQ65551 WVM65543:WVM65551 E131079:E131087 JA131079:JA131087 SW131079:SW131087 ACS131079:ACS131087 AMO131079:AMO131087 AWK131079:AWK131087 BGG131079:BGG131087 BQC131079:BQC131087 BZY131079:BZY131087 CJU131079:CJU131087 CTQ131079:CTQ131087 DDM131079:DDM131087 DNI131079:DNI131087 DXE131079:DXE131087 EHA131079:EHA131087 EQW131079:EQW131087 FAS131079:FAS131087 FKO131079:FKO131087 FUK131079:FUK131087 GEG131079:GEG131087 GOC131079:GOC131087 GXY131079:GXY131087 HHU131079:HHU131087 HRQ131079:HRQ131087 IBM131079:IBM131087 ILI131079:ILI131087 IVE131079:IVE131087 JFA131079:JFA131087 JOW131079:JOW131087 JYS131079:JYS131087 KIO131079:KIO131087 KSK131079:KSK131087 LCG131079:LCG131087 LMC131079:LMC131087 LVY131079:LVY131087 MFU131079:MFU131087 MPQ131079:MPQ131087 MZM131079:MZM131087 NJI131079:NJI131087 NTE131079:NTE131087 ODA131079:ODA131087 OMW131079:OMW131087 OWS131079:OWS131087 PGO131079:PGO131087 PQK131079:PQK131087 QAG131079:QAG131087 QKC131079:QKC131087 QTY131079:QTY131087 RDU131079:RDU131087 RNQ131079:RNQ131087 RXM131079:RXM131087 SHI131079:SHI131087 SRE131079:SRE131087 TBA131079:TBA131087 TKW131079:TKW131087 TUS131079:TUS131087 UEO131079:UEO131087 UOK131079:UOK131087 UYG131079:UYG131087 VIC131079:VIC131087 VRY131079:VRY131087 WBU131079:WBU131087 WLQ131079:WLQ131087 WVM131079:WVM131087 E196615:E196623 JA196615:JA196623 SW196615:SW196623 ACS196615:ACS196623 AMO196615:AMO196623 AWK196615:AWK196623 BGG196615:BGG196623 BQC196615:BQC196623 BZY196615:BZY196623 CJU196615:CJU196623 CTQ196615:CTQ196623 DDM196615:DDM196623 DNI196615:DNI196623 DXE196615:DXE196623 EHA196615:EHA196623 EQW196615:EQW196623 FAS196615:FAS196623 FKO196615:FKO196623 FUK196615:FUK196623 GEG196615:GEG196623 GOC196615:GOC196623 GXY196615:GXY196623 HHU196615:HHU196623 HRQ196615:HRQ196623 IBM196615:IBM196623 ILI196615:ILI196623 IVE196615:IVE196623 JFA196615:JFA196623 JOW196615:JOW196623 JYS196615:JYS196623 KIO196615:KIO196623 KSK196615:KSK196623 LCG196615:LCG196623 LMC196615:LMC196623 LVY196615:LVY196623 MFU196615:MFU196623 MPQ196615:MPQ196623 MZM196615:MZM196623 NJI196615:NJI196623 NTE196615:NTE196623 ODA196615:ODA196623 OMW196615:OMW196623 OWS196615:OWS196623 PGO196615:PGO196623 PQK196615:PQK196623 QAG196615:QAG196623 QKC196615:QKC196623 QTY196615:QTY196623 RDU196615:RDU196623 RNQ196615:RNQ196623 RXM196615:RXM196623 SHI196615:SHI196623 SRE196615:SRE196623 TBA196615:TBA196623 TKW196615:TKW196623 TUS196615:TUS196623 UEO196615:UEO196623 UOK196615:UOK196623 UYG196615:UYG196623 VIC196615:VIC196623 VRY196615:VRY196623 WBU196615:WBU196623 WLQ196615:WLQ196623 WVM196615:WVM196623 E262151:E262159 JA262151:JA262159 SW262151:SW262159 ACS262151:ACS262159 AMO262151:AMO262159 AWK262151:AWK262159 BGG262151:BGG262159 BQC262151:BQC262159 BZY262151:BZY262159 CJU262151:CJU262159 CTQ262151:CTQ262159 DDM262151:DDM262159 DNI262151:DNI262159 DXE262151:DXE262159 EHA262151:EHA262159 EQW262151:EQW262159 FAS262151:FAS262159 FKO262151:FKO262159 FUK262151:FUK262159 GEG262151:GEG262159 GOC262151:GOC262159 GXY262151:GXY262159 HHU262151:HHU262159 HRQ262151:HRQ262159 IBM262151:IBM262159 ILI262151:ILI262159 IVE262151:IVE262159 JFA262151:JFA262159 JOW262151:JOW262159 JYS262151:JYS262159 KIO262151:KIO262159 KSK262151:KSK262159 LCG262151:LCG262159 LMC262151:LMC262159 LVY262151:LVY262159 MFU262151:MFU262159 MPQ262151:MPQ262159 MZM262151:MZM262159 NJI262151:NJI262159 NTE262151:NTE262159 ODA262151:ODA262159 OMW262151:OMW262159 OWS262151:OWS262159 PGO262151:PGO262159 PQK262151:PQK262159 QAG262151:QAG262159 QKC262151:QKC262159 QTY262151:QTY262159 RDU262151:RDU262159 RNQ262151:RNQ262159 RXM262151:RXM262159 SHI262151:SHI262159 SRE262151:SRE262159 TBA262151:TBA262159 TKW262151:TKW262159 TUS262151:TUS262159 UEO262151:UEO262159 UOK262151:UOK262159 UYG262151:UYG262159 VIC262151:VIC262159 VRY262151:VRY262159 WBU262151:WBU262159 WLQ262151:WLQ262159 WVM262151:WVM262159 E327687:E327695 JA327687:JA327695 SW327687:SW327695 ACS327687:ACS327695 AMO327687:AMO327695 AWK327687:AWK327695 BGG327687:BGG327695 BQC327687:BQC327695 BZY327687:BZY327695 CJU327687:CJU327695 CTQ327687:CTQ327695 DDM327687:DDM327695 DNI327687:DNI327695 DXE327687:DXE327695 EHA327687:EHA327695 EQW327687:EQW327695 FAS327687:FAS327695 FKO327687:FKO327695 FUK327687:FUK327695 GEG327687:GEG327695 GOC327687:GOC327695 GXY327687:GXY327695 HHU327687:HHU327695 HRQ327687:HRQ327695 IBM327687:IBM327695 ILI327687:ILI327695 IVE327687:IVE327695 JFA327687:JFA327695 JOW327687:JOW327695 JYS327687:JYS327695 KIO327687:KIO327695 KSK327687:KSK327695 LCG327687:LCG327695 LMC327687:LMC327695 LVY327687:LVY327695 MFU327687:MFU327695 MPQ327687:MPQ327695 MZM327687:MZM327695 NJI327687:NJI327695 NTE327687:NTE327695 ODA327687:ODA327695 OMW327687:OMW327695 OWS327687:OWS327695 PGO327687:PGO327695 PQK327687:PQK327695 QAG327687:QAG327695 QKC327687:QKC327695 QTY327687:QTY327695 RDU327687:RDU327695 RNQ327687:RNQ327695 RXM327687:RXM327695 SHI327687:SHI327695 SRE327687:SRE327695 TBA327687:TBA327695 TKW327687:TKW327695 TUS327687:TUS327695 UEO327687:UEO327695 UOK327687:UOK327695 UYG327687:UYG327695 VIC327687:VIC327695 VRY327687:VRY327695 WBU327687:WBU327695 WLQ327687:WLQ327695 WVM327687:WVM327695 E393223:E393231 JA393223:JA393231 SW393223:SW393231 ACS393223:ACS393231 AMO393223:AMO393231 AWK393223:AWK393231 BGG393223:BGG393231 BQC393223:BQC393231 BZY393223:BZY393231 CJU393223:CJU393231 CTQ393223:CTQ393231 DDM393223:DDM393231 DNI393223:DNI393231 DXE393223:DXE393231 EHA393223:EHA393231 EQW393223:EQW393231 FAS393223:FAS393231 FKO393223:FKO393231 FUK393223:FUK393231 GEG393223:GEG393231 GOC393223:GOC393231 GXY393223:GXY393231 HHU393223:HHU393231 HRQ393223:HRQ393231 IBM393223:IBM393231 ILI393223:ILI393231 IVE393223:IVE393231 JFA393223:JFA393231 JOW393223:JOW393231 JYS393223:JYS393231 KIO393223:KIO393231 KSK393223:KSK393231 LCG393223:LCG393231 LMC393223:LMC393231 LVY393223:LVY393231 MFU393223:MFU393231 MPQ393223:MPQ393231 MZM393223:MZM393231 NJI393223:NJI393231 NTE393223:NTE393231 ODA393223:ODA393231 OMW393223:OMW393231 OWS393223:OWS393231 PGO393223:PGO393231 PQK393223:PQK393231 QAG393223:QAG393231 QKC393223:QKC393231 QTY393223:QTY393231 RDU393223:RDU393231 RNQ393223:RNQ393231 RXM393223:RXM393231 SHI393223:SHI393231 SRE393223:SRE393231 TBA393223:TBA393231 TKW393223:TKW393231 TUS393223:TUS393231 UEO393223:UEO393231 UOK393223:UOK393231 UYG393223:UYG393231 VIC393223:VIC393231 VRY393223:VRY393231 WBU393223:WBU393231 WLQ393223:WLQ393231 WVM393223:WVM393231 E458759:E458767 JA458759:JA458767 SW458759:SW458767 ACS458759:ACS458767 AMO458759:AMO458767 AWK458759:AWK458767 BGG458759:BGG458767 BQC458759:BQC458767 BZY458759:BZY458767 CJU458759:CJU458767 CTQ458759:CTQ458767 DDM458759:DDM458767 DNI458759:DNI458767 DXE458759:DXE458767 EHA458759:EHA458767 EQW458759:EQW458767 FAS458759:FAS458767 FKO458759:FKO458767 FUK458759:FUK458767 GEG458759:GEG458767 GOC458759:GOC458767 GXY458759:GXY458767 HHU458759:HHU458767 HRQ458759:HRQ458767 IBM458759:IBM458767 ILI458759:ILI458767 IVE458759:IVE458767 JFA458759:JFA458767 JOW458759:JOW458767 JYS458759:JYS458767 KIO458759:KIO458767 KSK458759:KSK458767 LCG458759:LCG458767 LMC458759:LMC458767 LVY458759:LVY458767 MFU458759:MFU458767 MPQ458759:MPQ458767 MZM458759:MZM458767 NJI458759:NJI458767 NTE458759:NTE458767 ODA458759:ODA458767 OMW458759:OMW458767 OWS458759:OWS458767 PGO458759:PGO458767 PQK458759:PQK458767 QAG458759:QAG458767 QKC458759:QKC458767 QTY458759:QTY458767 RDU458759:RDU458767 RNQ458759:RNQ458767 RXM458759:RXM458767 SHI458759:SHI458767 SRE458759:SRE458767 TBA458759:TBA458767 TKW458759:TKW458767 TUS458759:TUS458767 UEO458759:UEO458767 UOK458759:UOK458767 UYG458759:UYG458767 VIC458759:VIC458767 VRY458759:VRY458767 WBU458759:WBU458767 WLQ458759:WLQ458767 WVM458759:WVM458767 E524295:E524303 JA524295:JA524303 SW524295:SW524303 ACS524295:ACS524303 AMO524295:AMO524303 AWK524295:AWK524303 BGG524295:BGG524303 BQC524295:BQC524303 BZY524295:BZY524303 CJU524295:CJU524303 CTQ524295:CTQ524303 DDM524295:DDM524303 DNI524295:DNI524303 DXE524295:DXE524303 EHA524295:EHA524303 EQW524295:EQW524303 FAS524295:FAS524303 FKO524295:FKO524303 FUK524295:FUK524303 GEG524295:GEG524303 GOC524295:GOC524303 GXY524295:GXY524303 HHU524295:HHU524303 HRQ524295:HRQ524303 IBM524295:IBM524303 ILI524295:ILI524303 IVE524295:IVE524303 JFA524295:JFA524303 JOW524295:JOW524303 JYS524295:JYS524303 KIO524295:KIO524303 KSK524295:KSK524303 LCG524295:LCG524303 LMC524295:LMC524303 LVY524295:LVY524303 MFU524295:MFU524303 MPQ524295:MPQ524303 MZM524295:MZM524303 NJI524295:NJI524303 NTE524295:NTE524303 ODA524295:ODA524303 OMW524295:OMW524303 OWS524295:OWS524303 PGO524295:PGO524303 PQK524295:PQK524303 QAG524295:QAG524303 QKC524295:QKC524303 QTY524295:QTY524303 RDU524295:RDU524303 RNQ524295:RNQ524303 RXM524295:RXM524303 SHI524295:SHI524303 SRE524295:SRE524303 TBA524295:TBA524303 TKW524295:TKW524303 TUS524295:TUS524303 UEO524295:UEO524303 UOK524295:UOK524303 UYG524295:UYG524303 VIC524295:VIC524303 VRY524295:VRY524303 WBU524295:WBU524303 WLQ524295:WLQ524303 WVM524295:WVM524303 E589831:E589839 JA589831:JA589839 SW589831:SW589839 ACS589831:ACS589839 AMO589831:AMO589839 AWK589831:AWK589839 BGG589831:BGG589839 BQC589831:BQC589839 BZY589831:BZY589839 CJU589831:CJU589839 CTQ589831:CTQ589839 DDM589831:DDM589839 DNI589831:DNI589839 DXE589831:DXE589839 EHA589831:EHA589839 EQW589831:EQW589839 FAS589831:FAS589839 FKO589831:FKO589839 FUK589831:FUK589839 GEG589831:GEG589839 GOC589831:GOC589839 GXY589831:GXY589839 HHU589831:HHU589839 HRQ589831:HRQ589839 IBM589831:IBM589839 ILI589831:ILI589839 IVE589831:IVE589839 JFA589831:JFA589839 JOW589831:JOW589839 JYS589831:JYS589839 KIO589831:KIO589839 KSK589831:KSK589839 LCG589831:LCG589839 LMC589831:LMC589839 LVY589831:LVY589839 MFU589831:MFU589839 MPQ589831:MPQ589839 MZM589831:MZM589839 NJI589831:NJI589839 NTE589831:NTE589839 ODA589831:ODA589839 OMW589831:OMW589839 OWS589831:OWS589839 PGO589831:PGO589839 PQK589831:PQK589839 QAG589831:QAG589839 QKC589831:QKC589839 QTY589831:QTY589839 RDU589831:RDU589839 RNQ589831:RNQ589839 RXM589831:RXM589839 SHI589831:SHI589839 SRE589831:SRE589839 TBA589831:TBA589839 TKW589831:TKW589839 TUS589831:TUS589839 UEO589831:UEO589839 UOK589831:UOK589839 UYG589831:UYG589839 VIC589831:VIC589839 VRY589831:VRY589839 WBU589831:WBU589839 WLQ589831:WLQ589839 WVM589831:WVM589839 E655367:E655375 JA655367:JA655375 SW655367:SW655375 ACS655367:ACS655375 AMO655367:AMO655375 AWK655367:AWK655375 BGG655367:BGG655375 BQC655367:BQC655375 BZY655367:BZY655375 CJU655367:CJU655375 CTQ655367:CTQ655375 DDM655367:DDM655375 DNI655367:DNI655375 DXE655367:DXE655375 EHA655367:EHA655375 EQW655367:EQW655375 FAS655367:FAS655375 FKO655367:FKO655375 FUK655367:FUK655375 GEG655367:GEG655375 GOC655367:GOC655375 GXY655367:GXY655375 HHU655367:HHU655375 HRQ655367:HRQ655375 IBM655367:IBM655375 ILI655367:ILI655375 IVE655367:IVE655375 JFA655367:JFA655375 JOW655367:JOW655375 JYS655367:JYS655375 KIO655367:KIO655375 KSK655367:KSK655375 LCG655367:LCG655375 LMC655367:LMC655375 LVY655367:LVY655375 MFU655367:MFU655375 MPQ655367:MPQ655375 MZM655367:MZM655375 NJI655367:NJI655375 NTE655367:NTE655375 ODA655367:ODA655375 OMW655367:OMW655375 OWS655367:OWS655375 PGO655367:PGO655375 PQK655367:PQK655375 QAG655367:QAG655375 QKC655367:QKC655375 QTY655367:QTY655375 RDU655367:RDU655375 RNQ655367:RNQ655375 RXM655367:RXM655375 SHI655367:SHI655375 SRE655367:SRE655375 TBA655367:TBA655375 TKW655367:TKW655375 TUS655367:TUS655375 UEO655367:UEO655375 UOK655367:UOK655375 UYG655367:UYG655375 VIC655367:VIC655375 VRY655367:VRY655375 WBU655367:WBU655375 WLQ655367:WLQ655375 WVM655367:WVM655375 E720903:E720911 JA720903:JA720911 SW720903:SW720911 ACS720903:ACS720911 AMO720903:AMO720911 AWK720903:AWK720911 BGG720903:BGG720911 BQC720903:BQC720911 BZY720903:BZY720911 CJU720903:CJU720911 CTQ720903:CTQ720911 DDM720903:DDM720911 DNI720903:DNI720911 DXE720903:DXE720911 EHA720903:EHA720911 EQW720903:EQW720911 FAS720903:FAS720911 FKO720903:FKO720911 FUK720903:FUK720911 GEG720903:GEG720911 GOC720903:GOC720911 GXY720903:GXY720911 HHU720903:HHU720911 HRQ720903:HRQ720911 IBM720903:IBM720911 ILI720903:ILI720911 IVE720903:IVE720911 JFA720903:JFA720911 JOW720903:JOW720911 JYS720903:JYS720911 KIO720903:KIO720911 KSK720903:KSK720911 LCG720903:LCG720911 LMC720903:LMC720911 LVY720903:LVY720911 MFU720903:MFU720911 MPQ720903:MPQ720911 MZM720903:MZM720911 NJI720903:NJI720911 NTE720903:NTE720911 ODA720903:ODA720911 OMW720903:OMW720911 OWS720903:OWS720911 PGO720903:PGO720911 PQK720903:PQK720911 QAG720903:QAG720911 QKC720903:QKC720911 QTY720903:QTY720911 RDU720903:RDU720911 RNQ720903:RNQ720911 RXM720903:RXM720911 SHI720903:SHI720911 SRE720903:SRE720911 TBA720903:TBA720911 TKW720903:TKW720911 TUS720903:TUS720911 UEO720903:UEO720911 UOK720903:UOK720911 UYG720903:UYG720911 VIC720903:VIC720911 VRY720903:VRY720911 WBU720903:WBU720911 WLQ720903:WLQ720911 WVM720903:WVM720911 E786439:E786447 JA786439:JA786447 SW786439:SW786447 ACS786439:ACS786447 AMO786439:AMO786447 AWK786439:AWK786447 BGG786439:BGG786447 BQC786439:BQC786447 BZY786439:BZY786447 CJU786439:CJU786447 CTQ786439:CTQ786447 DDM786439:DDM786447 DNI786439:DNI786447 DXE786439:DXE786447 EHA786439:EHA786447 EQW786439:EQW786447 FAS786439:FAS786447 FKO786439:FKO786447 FUK786439:FUK786447 GEG786439:GEG786447 GOC786439:GOC786447 GXY786439:GXY786447 HHU786439:HHU786447 HRQ786439:HRQ786447 IBM786439:IBM786447 ILI786439:ILI786447 IVE786439:IVE786447 JFA786439:JFA786447 JOW786439:JOW786447 JYS786439:JYS786447 KIO786439:KIO786447 KSK786439:KSK786447 LCG786439:LCG786447 LMC786439:LMC786447 LVY786439:LVY786447 MFU786439:MFU786447 MPQ786439:MPQ786447 MZM786439:MZM786447 NJI786439:NJI786447 NTE786439:NTE786447 ODA786439:ODA786447 OMW786439:OMW786447 OWS786439:OWS786447 PGO786439:PGO786447 PQK786439:PQK786447 QAG786439:QAG786447 QKC786439:QKC786447 QTY786439:QTY786447 RDU786439:RDU786447 RNQ786439:RNQ786447 RXM786439:RXM786447 SHI786439:SHI786447 SRE786439:SRE786447 TBA786439:TBA786447 TKW786439:TKW786447 TUS786439:TUS786447 UEO786439:UEO786447 UOK786439:UOK786447 UYG786439:UYG786447 VIC786439:VIC786447 VRY786439:VRY786447 WBU786439:WBU786447 WLQ786439:WLQ786447 WVM786439:WVM786447 E851975:E851983 JA851975:JA851983 SW851975:SW851983 ACS851975:ACS851983 AMO851975:AMO851983 AWK851975:AWK851983 BGG851975:BGG851983 BQC851975:BQC851983 BZY851975:BZY851983 CJU851975:CJU851983 CTQ851975:CTQ851983 DDM851975:DDM851983 DNI851975:DNI851983 DXE851975:DXE851983 EHA851975:EHA851983 EQW851975:EQW851983 FAS851975:FAS851983 FKO851975:FKO851983 FUK851975:FUK851983 GEG851975:GEG851983 GOC851975:GOC851983 GXY851975:GXY851983 HHU851975:HHU851983 HRQ851975:HRQ851983 IBM851975:IBM851983 ILI851975:ILI851983 IVE851975:IVE851983 JFA851975:JFA851983 JOW851975:JOW851983 JYS851975:JYS851983 KIO851975:KIO851983 KSK851975:KSK851983 LCG851975:LCG851983 LMC851975:LMC851983 LVY851975:LVY851983 MFU851975:MFU851983 MPQ851975:MPQ851983 MZM851975:MZM851983 NJI851975:NJI851983 NTE851975:NTE851983 ODA851975:ODA851983 OMW851975:OMW851983 OWS851975:OWS851983 PGO851975:PGO851983 PQK851975:PQK851983 QAG851975:QAG851983 QKC851975:QKC851983 QTY851975:QTY851983 RDU851975:RDU851983 RNQ851975:RNQ851983 RXM851975:RXM851983 SHI851975:SHI851983 SRE851975:SRE851983 TBA851975:TBA851983 TKW851975:TKW851983 TUS851975:TUS851983 UEO851975:UEO851983 UOK851975:UOK851983 UYG851975:UYG851983 VIC851975:VIC851983 VRY851975:VRY851983 WBU851975:WBU851983 WLQ851975:WLQ851983 WVM851975:WVM851983 E917511:E917519 JA917511:JA917519 SW917511:SW917519 ACS917511:ACS917519 AMO917511:AMO917519 AWK917511:AWK917519 BGG917511:BGG917519 BQC917511:BQC917519 BZY917511:BZY917519 CJU917511:CJU917519 CTQ917511:CTQ917519 DDM917511:DDM917519 DNI917511:DNI917519 DXE917511:DXE917519 EHA917511:EHA917519 EQW917511:EQW917519 FAS917511:FAS917519 FKO917511:FKO917519 FUK917511:FUK917519 GEG917511:GEG917519 GOC917511:GOC917519 GXY917511:GXY917519 HHU917511:HHU917519 HRQ917511:HRQ917519 IBM917511:IBM917519 ILI917511:ILI917519 IVE917511:IVE917519 JFA917511:JFA917519 JOW917511:JOW917519 JYS917511:JYS917519 KIO917511:KIO917519 KSK917511:KSK917519 LCG917511:LCG917519 LMC917511:LMC917519 LVY917511:LVY917519 MFU917511:MFU917519 MPQ917511:MPQ917519 MZM917511:MZM917519 NJI917511:NJI917519 NTE917511:NTE917519 ODA917511:ODA917519 OMW917511:OMW917519 OWS917511:OWS917519 PGO917511:PGO917519 PQK917511:PQK917519 QAG917511:QAG917519 QKC917511:QKC917519 QTY917511:QTY917519 RDU917511:RDU917519 RNQ917511:RNQ917519 RXM917511:RXM917519 SHI917511:SHI917519 SRE917511:SRE917519 TBA917511:TBA917519 TKW917511:TKW917519 TUS917511:TUS917519 UEO917511:UEO917519 UOK917511:UOK917519 UYG917511:UYG917519 VIC917511:VIC917519 VRY917511:VRY917519 WBU917511:WBU917519 WLQ917511:WLQ917519 WVM917511:WVM917519 E983047:E983055 JA983047:JA983055 SW983047:SW983055 ACS983047:ACS983055 AMO983047:AMO983055 AWK983047:AWK983055 BGG983047:BGG983055 BQC983047:BQC983055 BZY983047:BZY983055 CJU983047:CJU983055 CTQ983047:CTQ983055 DDM983047:DDM983055 DNI983047:DNI983055 DXE983047:DXE983055 EHA983047:EHA983055 EQW983047:EQW983055 FAS983047:FAS983055 FKO983047:FKO983055 FUK983047:FUK983055 GEG983047:GEG983055 GOC983047:GOC983055 GXY983047:GXY983055 HHU983047:HHU983055 HRQ983047:HRQ983055 IBM983047:IBM983055 ILI983047:ILI983055 IVE983047:IVE983055 JFA983047:JFA983055 JOW983047:JOW983055 JYS983047:JYS983055 KIO983047:KIO983055 KSK983047:KSK983055 LCG983047:LCG983055 LMC983047:LMC983055 LVY983047:LVY983055 MFU983047:MFU983055 MPQ983047:MPQ983055 MZM983047:MZM983055 NJI983047:NJI983055 NTE983047:NTE983055 ODA983047:ODA983055 OMW983047:OMW983055 OWS983047:OWS983055 PGO983047:PGO983055 PQK983047:PQK983055 QAG983047:QAG983055 QKC983047:QKC983055 QTY983047:QTY983055 RDU983047:RDU983055 RNQ983047:RNQ983055 RXM983047:RXM983055 SHI983047:SHI983055 SRE983047:SRE983055 TBA983047:TBA983055 TKW983047:TKW983055 TUS983047:TUS983055 UEO983047:UEO983055 UOK983047:UOK983055 UYG983047:UYG983055 VIC983047:VIC983055 VRY983047:VRY983055 WBU983047:WBU983055 WLQ983047:WLQ983055 WVM983047:WVM983055 F6:H17 JB6:JD17 SX6:SZ17 ACT6:ACV17 AMP6:AMR17 AWL6:AWN17 BGH6:BGJ17 BQD6:BQF17 BZZ6:CAB17 CJV6:CJX17 CTR6:CTT17 DDN6:DDP17 DNJ6:DNL17 DXF6:DXH17 EHB6:EHD17 EQX6:EQZ17 FAT6:FAV17 FKP6:FKR17 FUL6:FUN17 GEH6:GEJ17 GOD6:GOF17 GXZ6:GYB17 HHV6:HHX17 HRR6:HRT17 IBN6:IBP17 ILJ6:ILL17 IVF6:IVH17 JFB6:JFD17 JOX6:JOZ17 JYT6:JYV17 KIP6:KIR17 KSL6:KSN17 LCH6:LCJ17 LMD6:LMF17 LVZ6:LWB17 MFV6:MFX17 MPR6:MPT17 MZN6:MZP17 NJJ6:NJL17 NTF6:NTH17 ODB6:ODD17 OMX6:OMZ17 OWT6:OWV17 PGP6:PGR17 PQL6:PQN17 QAH6:QAJ17 QKD6:QKF17 QTZ6:QUB17 RDV6:RDX17 RNR6:RNT17 RXN6:RXP17 SHJ6:SHL17 SRF6:SRH17 TBB6:TBD17 TKX6:TKZ17 TUT6:TUV17 UEP6:UER17 UOL6:UON17 UYH6:UYJ17 VID6:VIF17 VRZ6:VSB17 WBV6:WBX17 WLR6:WLT17 WVN6:WVP17 F65543:H65554 JB65543:JD65554 SX65543:SZ65554 ACT65543:ACV65554 AMP65543:AMR65554 AWL65543:AWN65554 BGH65543:BGJ65554 BQD65543:BQF65554 BZZ65543:CAB65554 CJV65543:CJX65554 CTR65543:CTT65554 DDN65543:DDP65554 DNJ65543:DNL65554 DXF65543:DXH65554 EHB65543:EHD65554 EQX65543:EQZ65554 FAT65543:FAV65554 FKP65543:FKR65554 FUL65543:FUN65554 GEH65543:GEJ65554 GOD65543:GOF65554 GXZ65543:GYB65554 HHV65543:HHX65554 HRR65543:HRT65554 IBN65543:IBP65554 ILJ65543:ILL65554 IVF65543:IVH65554 JFB65543:JFD65554 JOX65543:JOZ65554 JYT65543:JYV65554 KIP65543:KIR65554 KSL65543:KSN65554 LCH65543:LCJ65554 LMD65543:LMF65554 LVZ65543:LWB65554 MFV65543:MFX65554 MPR65543:MPT65554 MZN65543:MZP65554 NJJ65543:NJL65554 NTF65543:NTH65554 ODB65543:ODD65554 OMX65543:OMZ65554 OWT65543:OWV65554 PGP65543:PGR65554 PQL65543:PQN65554 QAH65543:QAJ65554 QKD65543:QKF65554 QTZ65543:QUB65554 RDV65543:RDX65554 RNR65543:RNT65554 RXN65543:RXP65554 SHJ65543:SHL65554 SRF65543:SRH65554 TBB65543:TBD65554 TKX65543:TKZ65554 TUT65543:TUV65554 UEP65543:UER65554 UOL65543:UON65554 UYH65543:UYJ65554 VID65543:VIF65554 VRZ65543:VSB65554 WBV65543:WBX65554 WLR65543:WLT65554 WVN65543:WVP65554 F131079:H131090 JB131079:JD131090 SX131079:SZ131090 ACT131079:ACV131090 AMP131079:AMR131090 AWL131079:AWN131090 BGH131079:BGJ131090 BQD131079:BQF131090 BZZ131079:CAB131090 CJV131079:CJX131090 CTR131079:CTT131090 DDN131079:DDP131090 DNJ131079:DNL131090 DXF131079:DXH131090 EHB131079:EHD131090 EQX131079:EQZ131090 FAT131079:FAV131090 FKP131079:FKR131090 FUL131079:FUN131090 GEH131079:GEJ131090 GOD131079:GOF131090 GXZ131079:GYB131090 HHV131079:HHX131090 HRR131079:HRT131090 IBN131079:IBP131090 ILJ131079:ILL131090 IVF131079:IVH131090 JFB131079:JFD131090 JOX131079:JOZ131090 JYT131079:JYV131090 KIP131079:KIR131090 KSL131079:KSN131090 LCH131079:LCJ131090 LMD131079:LMF131090 LVZ131079:LWB131090 MFV131079:MFX131090 MPR131079:MPT131090 MZN131079:MZP131090 NJJ131079:NJL131090 NTF131079:NTH131090 ODB131079:ODD131090 OMX131079:OMZ131090 OWT131079:OWV131090 PGP131079:PGR131090 PQL131079:PQN131090 QAH131079:QAJ131090 QKD131079:QKF131090 QTZ131079:QUB131090 RDV131079:RDX131090 RNR131079:RNT131090 RXN131079:RXP131090 SHJ131079:SHL131090 SRF131079:SRH131090 TBB131079:TBD131090 TKX131079:TKZ131090 TUT131079:TUV131090 UEP131079:UER131090 UOL131079:UON131090 UYH131079:UYJ131090 VID131079:VIF131090 VRZ131079:VSB131090 WBV131079:WBX131090 WLR131079:WLT131090 WVN131079:WVP131090 F196615:H196626 JB196615:JD196626 SX196615:SZ196626 ACT196615:ACV196626 AMP196615:AMR196626 AWL196615:AWN196626 BGH196615:BGJ196626 BQD196615:BQF196626 BZZ196615:CAB196626 CJV196615:CJX196626 CTR196615:CTT196626 DDN196615:DDP196626 DNJ196615:DNL196626 DXF196615:DXH196626 EHB196615:EHD196626 EQX196615:EQZ196626 FAT196615:FAV196626 FKP196615:FKR196626 FUL196615:FUN196626 GEH196615:GEJ196626 GOD196615:GOF196626 GXZ196615:GYB196626 HHV196615:HHX196626 HRR196615:HRT196626 IBN196615:IBP196626 ILJ196615:ILL196626 IVF196615:IVH196626 JFB196615:JFD196626 JOX196615:JOZ196626 JYT196615:JYV196626 KIP196615:KIR196626 KSL196615:KSN196626 LCH196615:LCJ196626 LMD196615:LMF196626 LVZ196615:LWB196626 MFV196615:MFX196626 MPR196615:MPT196626 MZN196615:MZP196626 NJJ196615:NJL196626 NTF196615:NTH196626 ODB196615:ODD196626 OMX196615:OMZ196626 OWT196615:OWV196626 PGP196615:PGR196626 PQL196615:PQN196626 QAH196615:QAJ196626 QKD196615:QKF196626 QTZ196615:QUB196626 RDV196615:RDX196626 RNR196615:RNT196626 RXN196615:RXP196626 SHJ196615:SHL196626 SRF196615:SRH196626 TBB196615:TBD196626 TKX196615:TKZ196626 TUT196615:TUV196626 UEP196615:UER196626 UOL196615:UON196626 UYH196615:UYJ196626 VID196615:VIF196626 VRZ196615:VSB196626 WBV196615:WBX196626 WLR196615:WLT196626 WVN196615:WVP196626 F262151:H262162 JB262151:JD262162 SX262151:SZ262162 ACT262151:ACV262162 AMP262151:AMR262162 AWL262151:AWN262162 BGH262151:BGJ262162 BQD262151:BQF262162 BZZ262151:CAB262162 CJV262151:CJX262162 CTR262151:CTT262162 DDN262151:DDP262162 DNJ262151:DNL262162 DXF262151:DXH262162 EHB262151:EHD262162 EQX262151:EQZ262162 FAT262151:FAV262162 FKP262151:FKR262162 FUL262151:FUN262162 GEH262151:GEJ262162 GOD262151:GOF262162 GXZ262151:GYB262162 HHV262151:HHX262162 HRR262151:HRT262162 IBN262151:IBP262162 ILJ262151:ILL262162 IVF262151:IVH262162 JFB262151:JFD262162 JOX262151:JOZ262162 JYT262151:JYV262162 KIP262151:KIR262162 KSL262151:KSN262162 LCH262151:LCJ262162 LMD262151:LMF262162 LVZ262151:LWB262162 MFV262151:MFX262162 MPR262151:MPT262162 MZN262151:MZP262162 NJJ262151:NJL262162 NTF262151:NTH262162 ODB262151:ODD262162 OMX262151:OMZ262162 OWT262151:OWV262162 PGP262151:PGR262162 PQL262151:PQN262162 QAH262151:QAJ262162 QKD262151:QKF262162 QTZ262151:QUB262162 RDV262151:RDX262162 RNR262151:RNT262162 RXN262151:RXP262162 SHJ262151:SHL262162 SRF262151:SRH262162 TBB262151:TBD262162 TKX262151:TKZ262162 TUT262151:TUV262162 UEP262151:UER262162 UOL262151:UON262162 UYH262151:UYJ262162 VID262151:VIF262162 VRZ262151:VSB262162 WBV262151:WBX262162 WLR262151:WLT262162 WVN262151:WVP262162 F327687:H327698 JB327687:JD327698 SX327687:SZ327698 ACT327687:ACV327698 AMP327687:AMR327698 AWL327687:AWN327698 BGH327687:BGJ327698 BQD327687:BQF327698 BZZ327687:CAB327698 CJV327687:CJX327698 CTR327687:CTT327698 DDN327687:DDP327698 DNJ327687:DNL327698 DXF327687:DXH327698 EHB327687:EHD327698 EQX327687:EQZ327698 FAT327687:FAV327698 FKP327687:FKR327698 FUL327687:FUN327698 GEH327687:GEJ327698 GOD327687:GOF327698 GXZ327687:GYB327698 HHV327687:HHX327698 HRR327687:HRT327698 IBN327687:IBP327698 ILJ327687:ILL327698 IVF327687:IVH327698 JFB327687:JFD327698 JOX327687:JOZ327698 JYT327687:JYV327698 KIP327687:KIR327698 KSL327687:KSN327698 LCH327687:LCJ327698 LMD327687:LMF327698 LVZ327687:LWB327698 MFV327687:MFX327698 MPR327687:MPT327698 MZN327687:MZP327698 NJJ327687:NJL327698 NTF327687:NTH327698 ODB327687:ODD327698 OMX327687:OMZ327698 OWT327687:OWV327698 PGP327687:PGR327698 PQL327687:PQN327698 QAH327687:QAJ327698 QKD327687:QKF327698 QTZ327687:QUB327698 RDV327687:RDX327698 RNR327687:RNT327698 RXN327687:RXP327698 SHJ327687:SHL327698 SRF327687:SRH327698 TBB327687:TBD327698 TKX327687:TKZ327698 TUT327687:TUV327698 UEP327687:UER327698 UOL327687:UON327698 UYH327687:UYJ327698 VID327687:VIF327698 VRZ327687:VSB327698 WBV327687:WBX327698 WLR327687:WLT327698 WVN327687:WVP327698 F393223:H393234 JB393223:JD393234 SX393223:SZ393234 ACT393223:ACV393234 AMP393223:AMR393234 AWL393223:AWN393234 BGH393223:BGJ393234 BQD393223:BQF393234 BZZ393223:CAB393234 CJV393223:CJX393234 CTR393223:CTT393234 DDN393223:DDP393234 DNJ393223:DNL393234 DXF393223:DXH393234 EHB393223:EHD393234 EQX393223:EQZ393234 FAT393223:FAV393234 FKP393223:FKR393234 FUL393223:FUN393234 GEH393223:GEJ393234 GOD393223:GOF393234 GXZ393223:GYB393234 HHV393223:HHX393234 HRR393223:HRT393234 IBN393223:IBP393234 ILJ393223:ILL393234 IVF393223:IVH393234 JFB393223:JFD393234 JOX393223:JOZ393234 JYT393223:JYV393234 KIP393223:KIR393234 KSL393223:KSN393234 LCH393223:LCJ393234 LMD393223:LMF393234 LVZ393223:LWB393234 MFV393223:MFX393234 MPR393223:MPT393234 MZN393223:MZP393234 NJJ393223:NJL393234 NTF393223:NTH393234 ODB393223:ODD393234 OMX393223:OMZ393234 OWT393223:OWV393234 PGP393223:PGR393234 PQL393223:PQN393234 QAH393223:QAJ393234 QKD393223:QKF393234 QTZ393223:QUB393234 RDV393223:RDX393234 RNR393223:RNT393234 RXN393223:RXP393234 SHJ393223:SHL393234 SRF393223:SRH393234 TBB393223:TBD393234 TKX393223:TKZ393234 TUT393223:TUV393234 UEP393223:UER393234 UOL393223:UON393234 UYH393223:UYJ393234 VID393223:VIF393234 VRZ393223:VSB393234 WBV393223:WBX393234 WLR393223:WLT393234 WVN393223:WVP393234 F458759:H458770 JB458759:JD458770 SX458759:SZ458770 ACT458759:ACV458770 AMP458759:AMR458770 AWL458759:AWN458770 BGH458759:BGJ458770 BQD458759:BQF458770 BZZ458759:CAB458770 CJV458759:CJX458770 CTR458759:CTT458770 DDN458759:DDP458770 DNJ458759:DNL458770 DXF458759:DXH458770 EHB458759:EHD458770 EQX458759:EQZ458770 FAT458759:FAV458770 FKP458759:FKR458770 FUL458759:FUN458770 GEH458759:GEJ458770 GOD458759:GOF458770 GXZ458759:GYB458770 HHV458759:HHX458770 HRR458759:HRT458770 IBN458759:IBP458770 ILJ458759:ILL458770 IVF458759:IVH458770 JFB458759:JFD458770 JOX458759:JOZ458770 JYT458759:JYV458770 KIP458759:KIR458770 KSL458759:KSN458770 LCH458759:LCJ458770 LMD458759:LMF458770 LVZ458759:LWB458770 MFV458759:MFX458770 MPR458759:MPT458770 MZN458759:MZP458770 NJJ458759:NJL458770 NTF458759:NTH458770 ODB458759:ODD458770 OMX458759:OMZ458770 OWT458759:OWV458770 PGP458759:PGR458770 PQL458759:PQN458770 QAH458759:QAJ458770 QKD458759:QKF458770 QTZ458759:QUB458770 RDV458759:RDX458770 RNR458759:RNT458770 RXN458759:RXP458770 SHJ458759:SHL458770 SRF458759:SRH458770 TBB458759:TBD458770 TKX458759:TKZ458770 TUT458759:TUV458770 UEP458759:UER458770 UOL458759:UON458770 UYH458759:UYJ458770 VID458759:VIF458770 VRZ458759:VSB458770 WBV458759:WBX458770 WLR458759:WLT458770 WVN458759:WVP458770 F524295:H524306 JB524295:JD524306 SX524295:SZ524306 ACT524295:ACV524306 AMP524295:AMR524306 AWL524295:AWN524306 BGH524295:BGJ524306 BQD524295:BQF524306 BZZ524295:CAB524306 CJV524295:CJX524306 CTR524295:CTT524306 DDN524295:DDP524306 DNJ524295:DNL524306 DXF524295:DXH524306 EHB524295:EHD524306 EQX524295:EQZ524306 FAT524295:FAV524306 FKP524295:FKR524306 FUL524295:FUN524306 GEH524295:GEJ524306 GOD524295:GOF524306 GXZ524295:GYB524306 HHV524295:HHX524306 HRR524295:HRT524306 IBN524295:IBP524306 ILJ524295:ILL524306 IVF524295:IVH524306 JFB524295:JFD524306 JOX524295:JOZ524306 JYT524295:JYV524306 KIP524295:KIR524306 KSL524295:KSN524306 LCH524295:LCJ524306 LMD524295:LMF524306 LVZ524295:LWB524306 MFV524295:MFX524306 MPR524295:MPT524306 MZN524295:MZP524306 NJJ524295:NJL524306 NTF524295:NTH524306 ODB524295:ODD524306 OMX524295:OMZ524306 OWT524295:OWV524306 PGP524295:PGR524306 PQL524295:PQN524306 QAH524295:QAJ524306 QKD524295:QKF524306 QTZ524295:QUB524306 RDV524295:RDX524306 RNR524295:RNT524306 RXN524295:RXP524306 SHJ524295:SHL524306 SRF524295:SRH524306 TBB524295:TBD524306 TKX524295:TKZ524306 TUT524295:TUV524306 UEP524295:UER524306 UOL524295:UON524306 UYH524295:UYJ524306 VID524295:VIF524306 VRZ524295:VSB524306 WBV524295:WBX524306 WLR524295:WLT524306 WVN524295:WVP524306 F589831:H589842 JB589831:JD589842 SX589831:SZ589842 ACT589831:ACV589842 AMP589831:AMR589842 AWL589831:AWN589842 BGH589831:BGJ589842 BQD589831:BQF589842 BZZ589831:CAB589842 CJV589831:CJX589842 CTR589831:CTT589842 DDN589831:DDP589842 DNJ589831:DNL589842 DXF589831:DXH589842 EHB589831:EHD589842 EQX589831:EQZ589842 FAT589831:FAV589842 FKP589831:FKR589842 FUL589831:FUN589842 GEH589831:GEJ589842 GOD589831:GOF589842 GXZ589831:GYB589842 HHV589831:HHX589842 HRR589831:HRT589842 IBN589831:IBP589842 ILJ589831:ILL589842 IVF589831:IVH589842 JFB589831:JFD589842 JOX589831:JOZ589842 JYT589831:JYV589842 KIP589831:KIR589842 KSL589831:KSN589842 LCH589831:LCJ589842 LMD589831:LMF589842 LVZ589831:LWB589842 MFV589831:MFX589842 MPR589831:MPT589842 MZN589831:MZP589842 NJJ589831:NJL589842 NTF589831:NTH589842 ODB589831:ODD589842 OMX589831:OMZ589842 OWT589831:OWV589842 PGP589831:PGR589842 PQL589831:PQN589842 QAH589831:QAJ589842 QKD589831:QKF589842 QTZ589831:QUB589842 RDV589831:RDX589842 RNR589831:RNT589842 RXN589831:RXP589842 SHJ589831:SHL589842 SRF589831:SRH589842 TBB589831:TBD589842 TKX589831:TKZ589842 TUT589831:TUV589842 UEP589831:UER589842 UOL589831:UON589842 UYH589831:UYJ589842 VID589831:VIF589842 VRZ589831:VSB589842 WBV589831:WBX589842 WLR589831:WLT589842 WVN589831:WVP589842 F655367:H655378 JB655367:JD655378 SX655367:SZ655378 ACT655367:ACV655378 AMP655367:AMR655378 AWL655367:AWN655378 BGH655367:BGJ655378 BQD655367:BQF655378 BZZ655367:CAB655378 CJV655367:CJX655378 CTR655367:CTT655378 DDN655367:DDP655378 DNJ655367:DNL655378 DXF655367:DXH655378 EHB655367:EHD655378 EQX655367:EQZ655378 FAT655367:FAV655378 FKP655367:FKR655378 FUL655367:FUN655378 GEH655367:GEJ655378 GOD655367:GOF655378 GXZ655367:GYB655378 HHV655367:HHX655378 HRR655367:HRT655378 IBN655367:IBP655378 ILJ655367:ILL655378 IVF655367:IVH655378 JFB655367:JFD655378 JOX655367:JOZ655378 JYT655367:JYV655378 KIP655367:KIR655378 KSL655367:KSN655378 LCH655367:LCJ655378 LMD655367:LMF655378 LVZ655367:LWB655378 MFV655367:MFX655378 MPR655367:MPT655378 MZN655367:MZP655378 NJJ655367:NJL655378 NTF655367:NTH655378 ODB655367:ODD655378 OMX655367:OMZ655378 OWT655367:OWV655378 PGP655367:PGR655378 PQL655367:PQN655378 QAH655367:QAJ655378 QKD655367:QKF655378 QTZ655367:QUB655378 RDV655367:RDX655378 RNR655367:RNT655378 RXN655367:RXP655378 SHJ655367:SHL655378 SRF655367:SRH655378 TBB655367:TBD655378 TKX655367:TKZ655378 TUT655367:TUV655378 UEP655367:UER655378 UOL655367:UON655378 UYH655367:UYJ655378 VID655367:VIF655378 VRZ655367:VSB655378 WBV655367:WBX655378 WLR655367:WLT655378 WVN655367:WVP655378 F720903:H720914 JB720903:JD720914 SX720903:SZ720914 ACT720903:ACV720914 AMP720903:AMR720914 AWL720903:AWN720914 BGH720903:BGJ720914 BQD720903:BQF720914 BZZ720903:CAB720914 CJV720903:CJX720914 CTR720903:CTT720914 DDN720903:DDP720914 DNJ720903:DNL720914 DXF720903:DXH720914 EHB720903:EHD720914 EQX720903:EQZ720914 FAT720903:FAV720914 FKP720903:FKR720914 FUL720903:FUN720914 GEH720903:GEJ720914 GOD720903:GOF720914 GXZ720903:GYB720914 HHV720903:HHX720914 HRR720903:HRT720914 IBN720903:IBP720914 ILJ720903:ILL720914 IVF720903:IVH720914 JFB720903:JFD720914 JOX720903:JOZ720914 JYT720903:JYV720914 KIP720903:KIR720914 KSL720903:KSN720914 LCH720903:LCJ720914 LMD720903:LMF720914 LVZ720903:LWB720914 MFV720903:MFX720914 MPR720903:MPT720914 MZN720903:MZP720914 NJJ720903:NJL720914 NTF720903:NTH720914 ODB720903:ODD720914 OMX720903:OMZ720914 OWT720903:OWV720914 PGP720903:PGR720914 PQL720903:PQN720914 QAH720903:QAJ720914 QKD720903:QKF720914 QTZ720903:QUB720914 RDV720903:RDX720914 RNR720903:RNT720914 RXN720903:RXP720914 SHJ720903:SHL720914 SRF720903:SRH720914 TBB720903:TBD720914 TKX720903:TKZ720914 TUT720903:TUV720914 UEP720903:UER720914 UOL720903:UON720914 UYH720903:UYJ720914 VID720903:VIF720914 VRZ720903:VSB720914 WBV720903:WBX720914 WLR720903:WLT720914 WVN720903:WVP720914 F786439:H786450 JB786439:JD786450 SX786439:SZ786450 ACT786439:ACV786450 AMP786439:AMR786450 AWL786439:AWN786450 BGH786439:BGJ786450 BQD786439:BQF786450 BZZ786439:CAB786450 CJV786439:CJX786450 CTR786439:CTT786450 DDN786439:DDP786450 DNJ786439:DNL786450 DXF786439:DXH786450 EHB786439:EHD786450 EQX786439:EQZ786450 FAT786439:FAV786450 FKP786439:FKR786450 FUL786439:FUN786450 GEH786439:GEJ786450 GOD786439:GOF786450 GXZ786439:GYB786450 HHV786439:HHX786450 HRR786439:HRT786450 IBN786439:IBP786450 ILJ786439:ILL786450 IVF786439:IVH786450 JFB786439:JFD786450 JOX786439:JOZ786450 JYT786439:JYV786450 KIP786439:KIR786450 KSL786439:KSN786450 LCH786439:LCJ786450 LMD786439:LMF786450 LVZ786439:LWB786450 MFV786439:MFX786450 MPR786439:MPT786450 MZN786439:MZP786450 NJJ786439:NJL786450 NTF786439:NTH786450 ODB786439:ODD786450 OMX786439:OMZ786450 OWT786439:OWV786450 PGP786439:PGR786450 PQL786439:PQN786450 QAH786439:QAJ786450 QKD786439:QKF786450 QTZ786439:QUB786450 RDV786439:RDX786450 RNR786439:RNT786450 RXN786439:RXP786450 SHJ786439:SHL786450 SRF786439:SRH786450 TBB786439:TBD786450 TKX786439:TKZ786450 TUT786439:TUV786450 UEP786439:UER786450 UOL786439:UON786450 UYH786439:UYJ786450 VID786439:VIF786450 VRZ786439:VSB786450 WBV786439:WBX786450 WLR786439:WLT786450 WVN786439:WVP786450 F851975:H851986 JB851975:JD851986 SX851975:SZ851986 ACT851975:ACV851986 AMP851975:AMR851986 AWL851975:AWN851986 BGH851975:BGJ851986 BQD851975:BQF851986 BZZ851975:CAB851986 CJV851975:CJX851986 CTR851975:CTT851986 DDN851975:DDP851986 DNJ851975:DNL851986 DXF851975:DXH851986 EHB851975:EHD851986 EQX851975:EQZ851986 FAT851975:FAV851986 FKP851975:FKR851986 FUL851975:FUN851986 GEH851975:GEJ851986 GOD851975:GOF851986 GXZ851975:GYB851986 HHV851975:HHX851986 HRR851975:HRT851986 IBN851975:IBP851986 ILJ851975:ILL851986 IVF851975:IVH851986 JFB851975:JFD851986 JOX851975:JOZ851986 JYT851975:JYV851986 KIP851975:KIR851986 KSL851975:KSN851986 LCH851975:LCJ851986 LMD851975:LMF851986 LVZ851975:LWB851986 MFV851975:MFX851986 MPR851975:MPT851986 MZN851975:MZP851986 NJJ851975:NJL851986 NTF851975:NTH851986 ODB851975:ODD851986 OMX851975:OMZ851986 OWT851975:OWV851986 PGP851975:PGR851986 PQL851975:PQN851986 QAH851975:QAJ851986 QKD851975:QKF851986 QTZ851975:QUB851986 RDV851975:RDX851986 RNR851975:RNT851986 RXN851975:RXP851986 SHJ851975:SHL851986 SRF851975:SRH851986 TBB851975:TBD851986 TKX851975:TKZ851986 TUT851975:TUV851986 UEP851975:UER851986 UOL851975:UON851986 UYH851975:UYJ851986 VID851975:VIF851986 VRZ851975:VSB851986 WBV851975:WBX851986 WLR851975:WLT851986 WVN851975:WVP851986 F917511:H917522 JB917511:JD917522 SX917511:SZ917522 ACT917511:ACV917522 AMP917511:AMR917522 AWL917511:AWN917522 BGH917511:BGJ917522 BQD917511:BQF917522 BZZ917511:CAB917522 CJV917511:CJX917522 CTR917511:CTT917522 DDN917511:DDP917522 DNJ917511:DNL917522 DXF917511:DXH917522 EHB917511:EHD917522 EQX917511:EQZ917522 FAT917511:FAV917522 FKP917511:FKR917522 FUL917511:FUN917522 GEH917511:GEJ917522 GOD917511:GOF917522 GXZ917511:GYB917522 HHV917511:HHX917522 HRR917511:HRT917522 IBN917511:IBP917522 ILJ917511:ILL917522 IVF917511:IVH917522 JFB917511:JFD917522 JOX917511:JOZ917522 JYT917511:JYV917522 KIP917511:KIR917522 KSL917511:KSN917522 LCH917511:LCJ917522 LMD917511:LMF917522 LVZ917511:LWB917522 MFV917511:MFX917522 MPR917511:MPT917522 MZN917511:MZP917522 NJJ917511:NJL917522 NTF917511:NTH917522 ODB917511:ODD917522 OMX917511:OMZ917522 OWT917511:OWV917522 PGP917511:PGR917522 PQL917511:PQN917522 QAH917511:QAJ917522 QKD917511:QKF917522 QTZ917511:QUB917522 RDV917511:RDX917522 RNR917511:RNT917522 RXN917511:RXP917522 SHJ917511:SHL917522 SRF917511:SRH917522 TBB917511:TBD917522 TKX917511:TKZ917522 TUT917511:TUV917522 UEP917511:UER917522 UOL917511:UON917522 UYH917511:UYJ917522 VID917511:VIF917522 VRZ917511:VSB917522 WBV917511:WBX917522 WLR917511:WLT917522 WVN917511:WVP917522 F983047:H983058 JB983047:JD983058 SX983047:SZ983058 ACT983047:ACV983058 AMP983047:AMR983058 AWL983047:AWN983058 BGH983047:BGJ983058 BQD983047:BQF983058 BZZ983047:CAB983058 CJV983047:CJX983058 CTR983047:CTT983058 DDN983047:DDP983058 DNJ983047:DNL983058 DXF983047:DXH983058 EHB983047:EHD983058 EQX983047:EQZ983058 FAT983047:FAV983058 FKP983047:FKR983058 FUL983047:FUN983058 GEH983047:GEJ983058 GOD983047:GOF983058 GXZ983047:GYB983058 HHV983047:HHX983058 HRR983047:HRT983058 IBN983047:IBP983058 ILJ983047:ILL983058 IVF983047:IVH983058 JFB983047:JFD983058 JOX983047:JOZ983058 JYT983047:JYV983058 KIP983047:KIR983058 KSL983047:KSN983058 LCH983047:LCJ983058 LMD983047:LMF983058 LVZ983047:LWB983058 MFV983047:MFX983058 MPR983047:MPT983058 MZN983047:MZP983058 NJJ983047:NJL983058 NTF983047:NTH983058 ODB983047:ODD983058 OMX983047:OMZ983058 OWT983047:OWV983058 PGP983047:PGR983058 PQL983047:PQN983058 QAH983047:QAJ983058 QKD983047:QKF983058 QTZ983047:QUB983058 RDV983047:RDX983058 RNR983047:RNT983058 RXN983047:RXP983058 SHJ983047:SHL983058 SRF983047:SRH983058 TBB983047:TBD983058 TKX983047:TKZ983058 TUT983047:TUV983058 UEP983047:UER983058 UOL983047:UON983058 UYH983047:UYJ983058 VID983047:VIF983058 VRZ983047:VSB983058 WBV983047:WBX983058 WLR983047:WLT983058" xr:uid="{00000000-0002-0000-0000-000001000000}">
      <formula1>$N$3:$N$5</formula1>
    </dataValidation>
  </dataValidations>
  <pageMargins left="0.43307086614173229" right="0.15748031496062992" top="0.98425196850393704" bottom="0.59055118110236227" header="0.51181102362204722" footer="0.31496062992125984"/>
  <pageSetup paperSize="9" scale="84" orientation="landscape" horizontalDpi="300" verticalDpi="300" r:id="rId1"/>
  <headerFooter alignWithMargins="0">
    <oddHeader>&amp;R&amp;"ＭＳ ゴシック,標準"&amp;8令和７・８年度</oddHeader>
    <oddFooter>&amp;R&amp;A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62"/>
  <sheetViews>
    <sheetView showZeros="0" view="pageBreakPreview" topLeftCell="C1" zoomScaleNormal="80" zoomScaleSheetLayoutView="100" workbookViewId="0">
      <selection activeCell="G148" sqref="G148"/>
    </sheetView>
  </sheetViews>
  <sheetFormatPr defaultRowHeight="13.5"/>
  <cols>
    <col min="1" max="1" width="4.375" style="1" customWidth="1"/>
    <col min="2" max="2" width="5" style="1" customWidth="1"/>
    <col min="3" max="3" width="8.875" style="1" customWidth="1"/>
    <col min="4" max="4" width="29.875" style="1" customWidth="1"/>
    <col min="5" max="5" width="34" style="1" customWidth="1"/>
    <col min="6" max="6" width="5.125" style="1" customWidth="1"/>
    <col min="7" max="7" width="35.75" style="2" customWidth="1"/>
    <col min="8" max="8" width="7.125" style="2" bestFit="1" customWidth="1"/>
    <col min="9" max="9" width="28.5" style="2" customWidth="1"/>
    <col min="10" max="10" width="5.25" style="2" customWidth="1"/>
    <col min="11" max="11" width="5.875" style="2" customWidth="1"/>
    <col min="12" max="12" width="6.5" style="2" customWidth="1"/>
    <col min="13" max="13" width="8.375" style="2" customWidth="1"/>
    <col min="14" max="256" width="9" style="2"/>
    <col min="257" max="257" width="4.375" style="2" customWidth="1"/>
    <col min="258" max="258" width="5" style="2" customWidth="1"/>
    <col min="259" max="259" width="8.875" style="2" customWidth="1"/>
    <col min="260" max="260" width="29.875" style="2" customWidth="1"/>
    <col min="261" max="261" width="34" style="2" customWidth="1"/>
    <col min="262" max="262" width="5.125" style="2" customWidth="1"/>
    <col min="263" max="263" width="35.75" style="2" customWidth="1"/>
    <col min="264" max="264" width="7.125" style="2" bestFit="1" customWidth="1"/>
    <col min="265" max="265" width="28.5" style="2" customWidth="1"/>
    <col min="266" max="266" width="5.25" style="2" customWidth="1"/>
    <col min="267" max="267" width="5.875" style="2" customWidth="1"/>
    <col min="268" max="268" width="6.5" style="2" customWidth="1"/>
    <col min="269" max="269" width="8.375" style="2" customWidth="1"/>
    <col min="270" max="512" width="9" style="2"/>
    <col min="513" max="513" width="4.375" style="2" customWidth="1"/>
    <col min="514" max="514" width="5" style="2" customWidth="1"/>
    <col min="515" max="515" width="8.875" style="2" customWidth="1"/>
    <col min="516" max="516" width="29.875" style="2" customWidth="1"/>
    <col min="517" max="517" width="34" style="2" customWidth="1"/>
    <col min="518" max="518" width="5.125" style="2" customWidth="1"/>
    <col min="519" max="519" width="35.75" style="2" customWidth="1"/>
    <col min="520" max="520" width="7.125" style="2" bestFit="1" customWidth="1"/>
    <col min="521" max="521" width="28.5" style="2" customWidth="1"/>
    <col min="522" max="522" width="5.25" style="2" customWidth="1"/>
    <col min="523" max="523" width="5.875" style="2" customWidth="1"/>
    <col min="524" max="524" width="6.5" style="2" customWidth="1"/>
    <col min="525" max="525" width="8.375" style="2" customWidth="1"/>
    <col min="526" max="768" width="9" style="2"/>
    <col min="769" max="769" width="4.375" style="2" customWidth="1"/>
    <col min="770" max="770" width="5" style="2" customWidth="1"/>
    <col min="771" max="771" width="8.875" style="2" customWidth="1"/>
    <col min="772" max="772" width="29.875" style="2" customWidth="1"/>
    <col min="773" max="773" width="34" style="2" customWidth="1"/>
    <col min="774" max="774" width="5.125" style="2" customWidth="1"/>
    <col min="775" max="775" width="35.75" style="2" customWidth="1"/>
    <col min="776" max="776" width="7.125" style="2" bestFit="1" customWidth="1"/>
    <col min="777" max="777" width="28.5" style="2" customWidth="1"/>
    <col min="778" max="778" width="5.25" style="2" customWidth="1"/>
    <col min="779" max="779" width="5.875" style="2" customWidth="1"/>
    <col min="780" max="780" width="6.5" style="2" customWidth="1"/>
    <col min="781" max="781" width="8.375" style="2" customWidth="1"/>
    <col min="782" max="1024" width="9" style="2"/>
    <col min="1025" max="1025" width="4.375" style="2" customWidth="1"/>
    <col min="1026" max="1026" width="5" style="2" customWidth="1"/>
    <col min="1027" max="1027" width="8.875" style="2" customWidth="1"/>
    <col min="1028" max="1028" width="29.875" style="2" customWidth="1"/>
    <col min="1029" max="1029" width="34" style="2" customWidth="1"/>
    <col min="1030" max="1030" width="5.125" style="2" customWidth="1"/>
    <col min="1031" max="1031" width="35.75" style="2" customWidth="1"/>
    <col min="1032" max="1032" width="7.125" style="2" bestFit="1" customWidth="1"/>
    <col min="1033" max="1033" width="28.5" style="2" customWidth="1"/>
    <col min="1034" max="1034" width="5.25" style="2" customWidth="1"/>
    <col min="1035" max="1035" width="5.875" style="2" customWidth="1"/>
    <col min="1036" max="1036" width="6.5" style="2" customWidth="1"/>
    <col min="1037" max="1037" width="8.375" style="2" customWidth="1"/>
    <col min="1038" max="1280" width="9" style="2"/>
    <col min="1281" max="1281" width="4.375" style="2" customWidth="1"/>
    <col min="1282" max="1282" width="5" style="2" customWidth="1"/>
    <col min="1283" max="1283" width="8.875" style="2" customWidth="1"/>
    <col min="1284" max="1284" width="29.875" style="2" customWidth="1"/>
    <col min="1285" max="1285" width="34" style="2" customWidth="1"/>
    <col min="1286" max="1286" width="5.125" style="2" customWidth="1"/>
    <col min="1287" max="1287" width="35.75" style="2" customWidth="1"/>
    <col min="1288" max="1288" width="7.125" style="2" bestFit="1" customWidth="1"/>
    <col min="1289" max="1289" width="28.5" style="2" customWidth="1"/>
    <col min="1290" max="1290" width="5.25" style="2" customWidth="1"/>
    <col min="1291" max="1291" width="5.875" style="2" customWidth="1"/>
    <col min="1292" max="1292" width="6.5" style="2" customWidth="1"/>
    <col min="1293" max="1293" width="8.375" style="2" customWidth="1"/>
    <col min="1294" max="1536" width="9" style="2"/>
    <col min="1537" max="1537" width="4.375" style="2" customWidth="1"/>
    <col min="1538" max="1538" width="5" style="2" customWidth="1"/>
    <col min="1539" max="1539" width="8.875" style="2" customWidth="1"/>
    <col min="1540" max="1540" width="29.875" style="2" customWidth="1"/>
    <col min="1541" max="1541" width="34" style="2" customWidth="1"/>
    <col min="1542" max="1542" width="5.125" style="2" customWidth="1"/>
    <col min="1543" max="1543" width="35.75" style="2" customWidth="1"/>
    <col min="1544" max="1544" width="7.125" style="2" bestFit="1" customWidth="1"/>
    <col min="1545" max="1545" width="28.5" style="2" customWidth="1"/>
    <col min="1546" max="1546" width="5.25" style="2" customWidth="1"/>
    <col min="1547" max="1547" width="5.875" style="2" customWidth="1"/>
    <col min="1548" max="1548" width="6.5" style="2" customWidth="1"/>
    <col min="1549" max="1549" width="8.375" style="2" customWidth="1"/>
    <col min="1550" max="1792" width="9" style="2"/>
    <col min="1793" max="1793" width="4.375" style="2" customWidth="1"/>
    <col min="1794" max="1794" width="5" style="2" customWidth="1"/>
    <col min="1795" max="1795" width="8.875" style="2" customWidth="1"/>
    <col min="1796" max="1796" width="29.875" style="2" customWidth="1"/>
    <col min="1797" max="1797" width="34" style="2" customWidth="1"/>
    <col min="1798" max="1798" width="5.125" style="2" customWidth="1"/>
    <col min="1799" max="1799" width="35.75" style="2" customWidth="1"/>
    <col min="1800" max="1800" width="7.125" style="2" bestFit="1" customWidth="1"/>
    <col min="1801" max="1801" width="28.5" style="2" customWidth="1"/>
    <col min="1802" max="1802" width="5.25" style="2" customWidth="1"/>
    <col min="1803" max="1803" width="5.875" style="2" customWidth="1"/>
    <col min="1804" max="1804" width="6.5" style="2" customWidth="1"/>
    <col min="1805" max="1805" width="8.375" style="2" customWidth="1"/>
    <col min="1806" max="2048" width="9" style="2"/>
    <col min="2049" max="2049" width="4.375" style="2" customWidth="1"/>
    <col min="2050" max="2050" width="5" style="2" customWidth="1"/>
    <col min="2051" max="2051" width="8.875" style="2" customWidth="1"/>
    <col min="2052" max="2052" width="29.875" style="2" customWidth="1"/>
    <col min="2053" max="2053" width="34" style="2" customWidth="1"/>
    <col min="2054" max="2054" width="5.125" style="2" customWidth="1"/>
    <col min="2055" max="2055" width="35.75" style="2" customWidth="1"/>
    <col min="2056" max="2056" width="7.125" style="2" bestFit="1" customWidth="1"/>
    <col min="2057" max="2057" width="28.5" style="2" customWidth="1"/>
    <col min="2058" max="2058" width="5.25" style="2" customWidth="1"/>
    <col min="2059" max="2059" width="5.875" style="2" customWidth="1"/>
    <col min="2060" max="2060" width="6.5" style="2" customWidth="1"/>
    <col min="2061" max="2061" width="8.375" style="2" customWidth="1"/>
    <col min="2062" max="2304" width="9" style="2"/>
    <col min="2305" max="2305" width="4.375" style="2" customWidth="1"/>
    <col min="2306" max="2306" width="5" style="2" customWidth="1"/>
    <col min="2307" max="2307" width="8.875" style="2" customWidth="1"/>
    <col min="2308" max="2308" width="29.875" style="2" customWidth="1"/>
    <col min="2309" max="2309" width="34" style="2" customWidth="1"/>
    <col min="2310" max="2310" width="5.125" style="2" customWidth="1"/>
    <col min="2311" max="2311" width="35.75" style="2" customWidth="1"/>
    <col min="2312" max="2312" width="7.125" style="2" bestFit="1" customWidth="1"/>
    <col min="2313" max="2313" width="28.5" style="2" customWidth="1"/>
    <col min="2314" max="2314" width="5.25" style="2" customWidth="1"/>
    <col min="2315" max="2315" width="5.875" style="2" customWidth="1"/>
    <col min="2316" max="2316" width="6.5" style="2" customWidth="1"/>
    <col min="2317" max="2317" width="8.375" style="2" customWidth="1"/>
    <col min="2318" max="2560" width="9" style="2"/>
    <col min="2561" max="2561" width="4.375" style="2" customWidth="1"/>
    <col min="2562" max="2562" width="5" style="2" customWidth="1"/>
    <col min="2563" max="2563" width="8.875" style="2" customWidth="1"/>
    <col min="2564" max="2564" width="29.875" style="2" customWidth="1"/>
    <col min="2565" max="2565" width="34" style="2" customWidth="1"/>
    <col min="2566" max="2566" width="5.125" style="2" customWidth="1"/>
    <col min="2567" max="2567" width="35.75" style="2" customWidth="1"/>
    <col min="2568" max="2568" width="7.125" style="2" bestFit="1" customWidth="1"/>
    <col min="2569" max="2569" width="28.5" style="2" customWidth="1"/>
    <col min="2570" max="2570" width="5.25" style="2" customWidth="1"/>
    <col min="2571" max="2571" width="5.875" style="2" customWidth="1"/>
    <col min="2572" max="2572" width="6.5" style="2" customWidth="1"/>
    <col min="2573" max="2573" width="8.375" style="2" customWidth="1"/>
    <col min="2574" max="2816" width="9" style="2"/>
    <col min="2817" max="2817" width="4.375" style="2" customWidth="1"/>
    <col min="2818" max="2818" width="5" style="2" customWidth="1"/>
    <col min="2819" max="2819" width="8.875" style="2" customWidth="1"/>
    <col min="2820" max="2820" width="29.875" style="2" customWidth="1"/>
    <col min="2821" max="2821" width="34" style="2" customWidth="1"/>
    <col min="2822" max="2822" width="5.125" style="2" customWidth="1"/>
    <col min="2823" max="2823" width="35.75" style="2" customWidth="1"/>
    <col min="2824" max="2824" width="7.125" style="2" bestFit="1" customWidth="1"/>
    <col min="2825" max="2825" width="28.5" style="2" customWidth="1"/>
    <col min="2826" max="2826" width="5.25" style="2" customWidth="1"/>
    <col min="2827" max="2827" width="5.875" style="2" customWidth="1"/>
    <col min="2828" max="2828" width="6.5" style="2" customWidth="1"/>
    <col min="2829" max="2829" width="8.375" style="2" customWidth="1"/>
    <col min="2830" max="3072" width="9" style="2"/>
    <col min="3073" max="3073" width="4.375" style="2" customWidth="1"/>
    <col min="3074" max="3074" width="5" style="2" customWidth="1"/>
    <col min="3075" max="3075" width="8.875" style="2" customWidth="1"/>
    <col min="3076" max="3076" width="29.875" style="2" customWidth="1"/>
    <col min="3077" max="3077" width="34" style="2" customWidth="1"/>
    <col min="3078" max="3078" width="5.125" style="2" customWidth="1"/>
    <col min="3079" max="3079" width="35.75" style="2" customWidth="1"/>
    <col min="3080" max="3080" width="7.125" style="2" bestFit="1" customWidth="1"/>
    <col min="3081" max="3081" width="28.5" style="2" customWidth="1"/>
    <col min="3082" max="3082" width="5.25" style="2" customWidth="1"/>
    <col min="3083" max="3083" width="5.875" style="2" customWidth="1"/>
    <col min="3084" max="3084" width="6.5" style="2" customWidth="1"/>
    <col min="3085" max="3085" width="8.375" style="2" customWidth="1"/>
    <col min="3086" max="3328" width="9" style="2"/>
    <col min="3329" max="3329" width="4.375" style="2" customWidth="1"/>
    <col min="3330" max="3330" width="5" style="2" customWidth="1"/>
    <col min="3331" max="3331" width="8.875" style="2" customWidth="1"/>
    <col min="3332" max="3332" width="29.875" style="2" customWidth="1"/>
    <col min="3333" max="3333" width="34" style="2" customWidth="1"/>
    <col min="3334" max="3334" width="5.125" style="2" customWidth="1"/>
    <col min="3335" max="3335" width="35.75" style="2" customWidth="1"/>
    <col min="3336" max="3336" width="7.125" style="2" bestFit="1" customWidth="1"/>
    <col min="3337" max="3337" width="28.5" style="2" customWidth="1"/>
    <col min="3338" max="3338" width="5.25" style="2" customWidth="1"/>
    <col min="3339" max="3339" width="5.875" style="2" customWidth="1"/>
    <col min="3340" max="3340" width="6.5" style="2" customWidth="1"/>
    <col min="3341" max="3341" width="8.375" style="2" customWidth="1"/>
    <col min="3342" max="3584" width="9" style="2"/>
    <col min="3585" max="3585" width="4.375" style="2" customWidth="1"/>
    <col min="3586" max="3586" width="5" style="2" customWidth="1"/>
    <col min="3587" max="3587" width="8.875" style="2" customWidth="1"/>
    <col min="3588" max="3588" width="29.875" style="2" customWidth="1"/>
    <col min="3589" max="3589" width="34" style="2" customWidth="1"/>
    <col min="3590" max="3590" width="5.125" style="2" customWidth="1"/>
    <col min="3591" max="3591" width="35.75" style="2" customWidth="1"/>
    <col min="3592" max="3592" width="7.125" style="2" bestFit="1" customWidth="1"/>
    <col min="3593" max="3593" width="28.5" style="2" customWidth="1"/>
    <col min="3594" max="3594" width="5.25" style="2" customWidth="1"/>
    <col min="3595" max="3595" width="5.875" style="2" customWidth="1"/>
    <col min="3596" max="3596" width="6.5" style="2" customWidth="1"/>
    <col min="3597" max="3597" width="8.375" style="2" customWidth="1"/>
    <col min="3598" max="3840" width="9" style="2"/>
    <col min="3841" max="3841" width="4.375" style="2" customWidth="1"/>
    <col min="3842" max="3842" width="5" style="2" customWidth="1"/>
    <col min="3843" max="3843" width="8.875" style="2" customWidth="1"/>
    <col min="3844" max="3844" width="29.875" style="2" customWidth="1"/>
    <col min="3845" max="3845" width="34" style="2" customWidth="1"/>
    <col min="3846" max="3846" width="5.125" style="2" customWidth="1"/>
    <col min="3847" max="3847" width="35.75" style="2" customWidth="1"/>
    <col min="3848" max="3848" width="7.125" style="2" bestFit="1" customWidth="1"/>
    <col min="3849" max="3849" width="28.5" style="2" customWidth="1"/>
    <col min="3850" max="3850" width="5.25" style="2" customWidth="1"/>
    <col min="3851" max="3851" width="5.875" style="2" customWidth="1"/>
    <col min="3852" max="3852" width="6.5" style="2" customWidth="1"/>
    <col min="3853" max="3853" width="8.375" style="2" customWidth="1"/>
    <col min="3854" max="4096" width="9" style="2"/>
    <col min="4097" max="4097" width="4.375" style="2" customWidth="1"/>
    <col min="4098" max="4098" width="5" style="2" customWidth="1"/>
    <col min="4099" max="4099" width="8.875" style="2" customWidth="1"/>
    <col min="4100" max="4100" width="29.875" style="2" customWidth="1"/>
    <col min="4101" max="4101" width="34" style="2" customWidth="1"/>
    <col min="4102" max="4102" width="5.125" style="2" customWidth="1"/>
    <col min="4103" max="4103" width="35.75" style="2" customWidth="1"/>
    <col min="4104" max="4104" width="7.125" style="2" bestFit="1" customWidth="1"/>
    <col min="4105" max="4105" width="28.5" style="2" customWidth="1"/>
    <col min="4106" max="4106" width="5.25" style="2" customWidth="1"/>
    <col min="4107" max="4107" width="5.875" style="2" customWidth="1"/>
    <col min="4108" max="4108" width="6.5" style="2" customWidth="1"/>
    <col min="4109" max="4109" width="8.375" style="2" customWidth="1"/>
    <col min="4110" max="4352" width="9" style="2"/>
    <col min="4353" max="4353" width="4.375" style="2" customWidth="1"/>
    <col min="4354" max="4354" width="5" style="2" customWidth="1"/>
    <col min="4355" max="4355" width="8.875" style="2" customWidth="1"/>
    <col min="4356" max="4356" width="29.875" style="2" customWidth="1"/>
    <col min="4357" max="4357" width="34" style="2" customWidth="1"/>
    <col min="4358" max="4358" width="5.125" style="2" customWidth="1"/>
    <col min="4359" max="4359" width="35.75" style="2" customWidth="1"/>
    <col min="4360" max="4360" width="7.125" style="2" bestFit="1" customWidth="1"/>
    <col min="4361" max="4361" width="28.5" style="2" customWidth="1"/>
    <col min="4362" max="4362" width="5.25" style="2" customWidth="1"/>
    <col min="4363" max="4363" width="5.875" style="2" customWidth="1"/>
    <col min="4364" max="4364" width="6.5" style="2" customWidth="1"/>
    <col min="4365" max="4365" width="8.375" style="2" customWidth="1"/>
    <col min="4366" max="4608" width="9" style="2"/>
    <col min="4609" max="4609" width="4.375" style="2" customWidth="1"/>
    <col min="4610" max="4610" width="5" style="2" customWidth="1"/>
    <col min="4611" max="4611" width="8.875" style="2" customWidth="1"/>
    <col min="4612" max="4612" width="29.875" style="2" customWidth="1"/>
    <col min="4613" max="4613" width="34" style="2" customWidth="1"/>
    <col min="4614" max="4614" width="5.125" style="2" customWidth="1"/>
    <col min="4615" max="4615" width="35.75" style="2" customWidth="1"/>
    <col min="4616" max="4616" width="7.125" style="2" bestFit="1" customWidth="1"/>
    <col min="4617" max="4617" width="28.5" style="2" customWidth="1"/>
    <col min="4618" max="4618" width="5.25" style="2" customWidth="1"/>
    <col min="4619" max="4619" width="5.875" style="2" customWidth="1"/>
    <col min="4620" max="4620" width="6.5" style="2" customWidth="1"/>
    <col min="4621" max="4621" width="8.375" style="2" customWidth="1"/>
    <col min="4622" max="4864" width="9" style="2"/>
    <col min="4865" max="4865" width="4.375" style="2" customWidth="1"/>
    <col min="4866" max="4866" width="5" style="2" customWidth="1"/>
    <col min="4867" max="4867" width="8.875" style="2" customWidth="1"/>
    <col min="4868" max="4868" width="29.875" style="2" customWidth="1"/>
    <col min="4869" max="4869" width="34" style="2" customWidth="1"/>
    <col min="4870" max="4870" width="5.125" style="2" customWidth="1"/>
    <col min="4871" max="4871" width="35.75" style="2" customWidth="1"/>
    <col min="4872" max="4872" width="7.125" style="2" bestFit="1" customWidth="1"/>
    <col min="4873" max="4873" width="28.5" style="2" customWidth="1"/>
    <col min="4874" max="4874" width="5.25" style="2" customWidth="1"/>
    <col min="4875" max="4875" width="5.875" style="2" customWidth="1"/>
    <col min="4876" max="4876" width="6.5" style="2" customWidth="1"/>
    <col min="4877" max="4877" width="8.375" style="2" customWidth="1"/>
    <col min="4878" max="5120" width="9" style="2"/>
    <col min="5121" max="5121" width="4.375" style="2" customWidth="1"/>
    <col min="5122" max="5122" width="5" style="2" customWidth="1"/>
    <col min="5123" max="5123" width="8.875" style="2" customWidth="1"/>
    <col min="5124" max="5124" width="29.875" style="2" customWidth="1"/>
    <col min="5125" max="5125" width="34" style="2" customWidth="1"/>
    <col min="5126" max="5126" width="5.125" style="2" customWidth="1"/>
    <col min="5127" max="5127" width="35.75" style="2" customWidth="1"/>
    <col min="5128" max="5128" width="7.125" style="2" bestFit="1" customWidth="1"/>
    <col min="5129" max="5129" width="28.5" style="2" customWidth="1"/>
    <col min="5130" max="5130" width="5.25" style="2" customWidth="1"/>
    <col min="5131" max="5131" width="5.875" style="2" customWidth="1"/>
    <col min="5132" max="5132" width="6.5" style="2" customWidth="1"/>
    <col min="5133" max="5133" width="8.375" style="2" customWidth="1"/>
    <col min="5134" max="5376" width="9" style="2"/>
    <col min="5377" max="5377" width="4.375" style="2" customWidth="1"/>
    <col min="5378" max="5378" width="5" style="2" customWidth="1"/>
    <col min="5379" max="5379" width="8.875" style="2" customWidth="1"/>
    <col min="5380" max="5380" width="29.875" style="2" customWidth="1"/>
    <col min="5381" max="5381" width="34" style="2" customWidth="1"/>
    <col min="5382" max="5382" width="5.125" style="2" customWidth="1"/>
    <col min="5383" max="5383" width="35.75" style="2" customWidth="1"/>
    <col min="5384" max="5384" width="7.125" style="2" bestFit="1" customWidth="1"/>
    <col min="5385" max="5385" width="28.5" style="2" customWidth="1"/>
    <col min="5386" max="5386" width="5.25" style="2" customWidth="1"/>
    <col min="5387" max="5387" width="5.875" style="2" customWidth="1"/>
    <col min="5388" max="5388" width="6.5" style="2" customWidth="1"/>
    <col min="5389" max="5389" width="8.375" style="2" customWidth="1"/>
    <col min="5390" max="5632" width="9" style="2"/>
    <col min="5633" max="5633" width="4.375" style="2" customWidth="1"/>
    <col min="5634" max="5634" width="5" style="2" customWidth="1"/>
    <col min="5635" max="5635" width="8.875" style="2" customWidth="1"/>
    <col min="5636" max="5636" width="29.875" style="2" customWidth="1"/>
    <col min="5637" max="5637" width="34" style="2" customWidth="1"/>
    <col min="5638" max="5638" width="5.125" style="2" customWidth="1"/>
    <col min="5639" max="5639" width="35.75" style="2" customWidth="1"/>
    <col min="5640" max="5640" width="7.125" style="2" bestFit="1" customWidth="1"/>
    <col min="5641" max="5641" width="28.5" style="2" customWidth="1"/>
    <col min="5642" max="5642" width="5.25" style="2" customWidth="1"/>
    <col min="5643" max="5643" width="5.875" style="2" customWidth="1"/>
    <col min="5644" max="5644" width="6.5" style="2" customWidth="1"/>
    <col min="5645" max="5645" width="8.375" style="2" customWidth="1"/>
    <col min="5646" max="5888" width="9" style="2"/>
    <col min="5889" max="5889" width="4.375" style="2" customWidth="1"/>
    <col min="5890" max="5890" width="5" style="2" customWidth="1"/>
    <col min="5891" max="5891" width="8.875" style="2" customWidth="1"/>
    <col min="5892" max="5892" width="29.875" style="2" customWidth="1"/>
    <col min="5893" max="5893" width="34" style="2" customWidth="1"/>
    <col min="5894" max="5894" width="5.125" style="2" customWidth="1"/>
    <col min="5895" max="5895" width="35.75" style="2" customWidth="1"/>
    <col min="5896" max="5896" width="7.125" style="2" bestFit="1" customWidth="1"/>
    <col min="5897" max="5897" width="28.5" style="2" customWidth="1"/>
    <col min="5898" max="5898" width="5.25" style="2" customWidth="1"/>
    <col min="5899" max="5899" width="5.875" style="2" customWidth="1"/>
    <col min="5900" max="5900" width="6.5" style="2" customWidth="1"/>
    <col min="5901" max="5901" width="8.375" style="2" customWidth="1"/>
    <col min="5902" max="6144" width="9" style="2"/>
    <col min="6145" max="6145" width="4.375" style="2" customWidth="1"/>
    <col min="6146" max="6146" width="5" style="2" customWidth="1"/>
    <col min="6147" max="6147" width="8.875" style="2" customWidth="1"/>
    <col min="6148" max="6148" width="29.875" style="2" customWidth="1"/>
    <col min="6149" max="6149" width="34" style="2" customWidth="1"/>
    <col min="6150" max="6150" width="5.125" style="2" customWidth="1"/>
    <col min="6151" max="6151" width="35.75" style="2" customWidth="1"/>
    <col min="6152" max="6152" width="7.125" style="2" bestFit="1" customWidth="1"/>
    <col min="6153" max="6153" width="28.5" style="2" customWidth="1"/>
    <col min="6154" max="6154" width="5.25" style="2" customWidth="1"/>
    <col min="6155" max="6155" width="5.875" style="2" customWidth="1"/>
    <col min="6156" max="6156" width="6.5" style="2" customWidth="1"/>
    <col min="6157" max="6157" width="8.375" style="2" customWidth="1"/>
    <col min="6158" max="6400" width="9" style="2"/>
    <col min="6401" max="6401" width="4.375" style="2" customWidth="1"/>
    <col min="6402" max="6402" width="5" style="2" customWidth="1"/>
    <col min="6403" max="6403" width="8.875" style="2" customWidth="1"/>
    <col min="6404" max="6404" width="29.875" style="2" customWidth="1"/>
    <col min="6405" max="6405" width="34" style="2" customWidth="1"/>
    <col min="6406" max="6406" width="5.125" style="2" customWidth="1"/>
    <col min="6407" max="6407" width="35.75" style="2" customWidth="1"/>
    <col min="6408" max="6408" width="7.125" style="2" bestFit="1" customWidth="1"/>
    <col min="6409" max="6409" width="28.5" style="2" customWidth="1"/>
    <col min="6410" max="6410" width="5.25" style="2" customWidth="1"/>
    <col min="6411" max="6411" width="5.875" style="2" customWidth="1"/>
    <col min="6412" max="6412" width="6.5" style="2" customWidth="1"/>
    <col min="6413" max="6413" width="8.375" style="2" customWidth="1"/>
    <col min="6414" max="6656" width="9" style="2"/>
    <col min="6657" max="6657" width="4.375" style="2" customWidth="1"/>
    <col min="6658" max="6658" width="5" style="2" customWidth="1"/>
    <col min="6659" max="6659" width="8.875" style="2" customWidth="1"/>
    <col min="6660" max="6660" width="29.875" style="2" customWidth="1"/>
    <col min="6661" max="6661" width="34" style="2" customWidth="1"/>
    <col min="6662" max="6662" width="5.125" style="2" customWidth="1"/>
    <col min="6663" max="6663" width="35.75" style="2" customWidth="1"/>
    <col min="6664" max="6664" width="7.125" style="2" bestFit="1" customWidth="1"/>
    <col min="6665" max="6665" width="28.5" style="2" customWidth="1"/>
    <col min="6666" max="6666" width="5.25" style="2" customWidth="1"/>
    <col min="6667" max="6667" width="5.875" style="2" customWidth="1"/>
    <col min="6668" max="6668" width="6.5" style="2" customWidth="1"/>
    <col min="6669" max="6669" width="8.375" style="2" customWidth="1"/>
    <col min="6670" max="6912" width="9" style="2"/>
    <col min="6913" max="6913" width="4.375" style="2" customWidth="1"/>
    <col min="6914" max="6914" width="5" style="2" customWidth="1"/>
    <col min="6915" max="6915" width="8.875" style="2" customWidth="1"/>
    <col min="6916" max="6916" width="29.875" style="2" customWidth="1"/>
    <col min="6917" max="6917" width="34" style="2" customWidth="1"/>
    <col min="6918" max="6918" width="5.125" style="2" customWidth="1"/>
    <col min="6919" max="6919" width="35.75" style="2" customWidth="1"/>
    <col min="6920" max="6920" width="7.125" style="2" bestFit="1" customWidth="1"/>
    <col min="6921" max="6921" width="28.5" style="2" customWidth="1"/>
    <col min="6922" max="6922" width="5.25" style="2" customWidth="1"/>
    <col min="6923" max="6923" width="5.875" style="2" customWidth="1"/>
    <col min="6924" max="6924" width="6.5" style="2" customWidth="1"/>
    <col min="6925" max="6925" width="8.375" style="2" customWidth="1"/>
    <col min="6926" max="7168" width="9" style="2"/>
    <col min="7169" max="7169" width="4.375" style="2" customWidth="1"/>
    <col min="7170" max="7170" width="5" style="2" customWidth="1"/>
    <col min="7171" max="7171" width="8.875" style="2" customWidth="1"/>
    <col min="7172" max="7172" width="29.875" style="2" customWidth="1"/>
    <col min="7173" max="7173" width="34" style="2" customWidth="1"/>
    <col min="7174" max="7174" width="5.125" style="2" customWidth="1"/>
    <col min="7175" max="7175" width="35.75" style="2" customWidth="1"/>
    <col min="7176" max="7176" width="7.125" style="2" bestFit="1" customWidth="1"/>
    <col min="7177" max="7177" width="28.5" style="2" customWidth="1"/>
    <col min="7178" max="7178" width="5.25" style="2" customWidth="1"/>
    <col min="7179" max="7179" width="5.875" style="2" customWidth="1"/>
    <col min="7180" max="7180" width="6.5" style="2" customWidth="1"/>
    <col min="7181" max="7181" width="8.375" style="2" customWidth="1"/>
    <col min="7182" max="7424" width="9" style="2"/>
    <col min="7425" max="7425" width="4.375" style="2" customWidth="1"/>
    <col min="7426" max="7426" width="5" style="2" customWidth="1"/>
    <col min="7427" max="7427" width="8.875" style="2" customWidth="1"/>
    <col min="7428" max="7428" width="29.875" style="2" customWidth="1"/>
    <col min="7429" max="7429" width="34" style="2" customWidth="1"/>
    <col min="7430" max="7430" width="5.125" style="2" customWidth="1"/>
    <col min="7431" max="7431" width="35.75" style="2" customWidth="1"/>
    <col min="7432" max="7432" width="7.125" style="2" bestFit="1" customWidth="1"/>
    <col min="7433" max="7433" width="28.5" style="2" customWidth="1"/>
    <col min="7434" max="7434" width="5.25" style="2" customWidth="1"/>
    <col min="7435" max="7435" width="5.875" style="2" customWidth="1"/>
    <col min="7436" max="7436" width="6.5" style="2" customWidth="1"/>
    <col min="7437" max="7437" width="8.375" style="2" customWidth="1"/>
    <col min="7438" max="7680" width="9" style="2"/>
    <col min="7681" max="7681" width="4.375" style="2" customWidth="1"/>
    <col min="7682" max="7682" width="5" style="2" customWidth="1"/>
    <col min="7683" max="7683" width="8.875" style="2" customWidth="1"/>
    <col min="7684" max="7684" width="29.875" style="2" customWidth="1"/>
    <col min="7685" max="7685" width="34" style="2" customWidth="1"/>
    <col min="7686" max="7686" width="5.125" style="2" customWidth="1"/>
    <col min="7687" max="7687" width="35.75" style="2" customWidth="1"/>
    <col min="7688" max="7688" width="7.125" style="2" bestFit="1" customWidth="1"/>
    <col min="7689" max="7689" width="28.5" style="2" customWidth="1"/>
    <col min="7690" max="7690" width="5.25" style="2" customWidth="1"/>
    <col min="7691" max="7691" width="5.875" style="2" customWidth="1"/>
    <col min="7692" max="7692" width="6.5" style="2" customWidth="1"/>
    <col min="7693" max="7693" width="8.375" style="2" customWidth="1"/>
    <col min="7694" max="7936" width="9" style="2"/>
    <col min="7937" max="7937" width="4.375" style="2" customWidth="1"/>
    <col min="7938" max="7938" width="5" style="2" customWidth="1"/>
    <col min="7939" max="7939" width="8.875" style="2" customWidth="1"/>
    <col min="7940" max="7940" width="29.875" style="2" customWidth="1"/>
    <col min="7941" max="7941" width="34" style="2" customWidth="1"/>
    <col min="7942" max="7942" width="5.125" style="2" customWidth="1"/>
    <col min="7943" max="7943" width="35.75" style="2" customWidth="1"/>
    <col min="7944" max="7944" width="7.125" style="2" bestFit="1" customWidth="1"/>
    <col min="7945" max="7945" width="28.5" style="2" customWidth="1"/>
    <col min="7946" max="7946" width="5.25" style="2" customWidth="1"/>
    <col min="7947" max="7947" width="5.875" style="2" customWidth="1"/>
    <col min="7948" max="7948" width="6.5" style="2" customWidth="1"/>
    <col min="7949" max="7949" width="8.375" style="2" customWidth="1"/>
    <col min="7950" max="8192" width="9" style="2"/>
    <col min="8193" max="8193" width="4.375" style="2" customWidth="1"/>
    <col min="8194" max="8194" width="5" style="2" customWidth="1"/>
    <col min="8195" max="8195" width="8.875" style="2" customWidth="1"/>
    <col min="8196" max="8196" width="29.875" style="2" customWidth="1"/>
    <col min="8197" max="8197" width="34" style="2" customWidth="1"/>
    <col min="8198" max="8198" width="5.125" style="2" customWidth="1"/>
    <col min="8199" max="8199" width="35.75" style="2" customWidth="1"/>
    <col min="8200" max="8200" width="7.125" style="2" bestFit="1" customWidth="1"/>
    <col min="8201" max="8201" width="28.5" style="2" customWidth="1"/>
    <col min="8202" max="8202" width="5.25" style="2" customWidth="1"/>
    <col min="8203" max="8203" width="5.875" style="2" customWidth="1"/>
    <col min="8204" max="8204" width="6.5" style="2" customWidth="1"/>
    <col min="8205" max="8205" width="8.375" style="2" customWidth="1"/>
    <col min="8206" max="8448" width="9" style="2"/>
    <col min="8449" max="8449" width="4.375" style="2" customWidth="1"/>
    <col min="8450" max="8450" width="5" style="2" customWidth="1"/>
    <col min="8451" max="8451" width="8.875" style="2" customWidth="1"/>
    <col min="8452" max="8452" width="29.875" style="2" customWidth="1"/>
    <col min="8453" max="8453" width="34" style="2" customWidth="1"/>
    <col min="8454" max="8454" width="5.125" style="2" customWidth="1"/>
    <col min="8455" max="8455" width="35.75" style="2" customWidth="1"/>
    <col min="8456" max="8456" width="7.125" style="2" bestFit="1" customWidth="1"/>
    <col min="8457" max="8457" width="28.5" style="2" customWidth="1"/>
    <col min="8458" max="8458" width="5.25" style="2" customWidth="1"/>
    <col min="8459" max="8459" width="5.875" style="2" customWidth="1"/>
    <col min="8460" max="8460" width="6.5" style="2" customWidth="1"/>
    <col min="8461" max="8461" width="8.375" style="2" customWidth="1"/>
    <col min="8462" max="8704" width="9" style="2"/>
    <col min="8705" max="8705" width="4.375" style="2" customWidth="1"/>
    <col min="8706" max="8706" width="5" style="2" customWidth="1"/>
    <col min="8707" max="8707" width="8.875" style="2" customWidth="1"/>
    <col min="8708" max="8708" width="29.875" style="2" customWidth="1"/>
    <col min="8709" max="8709" width="34" style="2" customWidth="1"/>
    <col min="8710" max="8710" width="5.125" style="2" customWidth="1"/>
    <col min="8711" max="8711" width="35.75" style="2" customWidth="1"/>
    <col min="8712" max="8712" width="7.125" style="2" bestFit="1" customWidth="1"/>
    <col min="8713" max="8713" width="28.5" style="2" customWidth="1"/>
    <col min="8714" max="8714" width="5.25" style="2" customWidth="1"/>
    <col min="8715" max="8715" width="5.875" style="2" customWidth="1"/>
    <col min="8716" max="8716" width="6.5" style="2" customWidth="1"/>
    <col min="8717" max="8717" width="8.375" style="2" customWidth="1"/>
    <col min="8718" max="8960" width="9" style="2"/>
    <col min="8961" max="8961" width="4.375" style="2" customWidth="1"/>
    <col min="8962" max="8962" width="5" style="2" customWidth="1"/>
    <col min="8963" max="8963" width="8.875" style="2" customWidth="1"/>
    <col min="8964" max="8964" width="29.875" style="2" customWidth="1"/>
    <col min="8965" max="8965" width="34" style="2" customWidth="1"/>
    <col min="8966" max="8966" width="5.125" style="2" customWidth="1"/>
    <col min="8967" max="8967" width="35.75" style="2" customWidth="1"/>
    <col min="8968" max="8968" width="7.125" style="2" bestFit="1" customWidth="1"/>
    <col min="8969" max="8969" width="28.5" style="2" customWidth="1"/>
    <col min="8970" max="8970" width="5.25" style="2" customWidth="1"/>
    <col min="8971" max="8971" width="5.875" style="2" customWidth="1"/>
    <col min="8972" max="8972" width="6.5" style="2" customWidth="1"/>
    <col min="8973" max="8973" width="8.375" style="2" customWidth="1"/>
    <col min="8974" max="9216" width="9" style="2"/>
    <col min="9217" max="9217" width="4.375" style="2" customWidth="1"/>
    <col min="9218" max="9218" width="5" style="2" customWidth="1"/>
    <col min="9219" max="9219" width="8.875" style="2" customWidth="1"/>
    <col min="9220" max="9220" width="29.875" style="2" customWidth="1"/>
    <col min="9221" max="9221" width="34" style="2" customWidth="1"/>
    <col min="9222" max="9222" width="5.125" style="2" customWidth="1"/>
    <col min="9223" max="9223" width="35.75" style="2" customWidth="1"/>
    <col min="9224" max="9224" width="7.125" style="2" bestFit="1" customWidth="1"/>
    <col min="9225" max="9225" width="28.5" style="2" customWidth="1"/>
    <col min="9226" max="9226" width="5.25" style="2" customWidth="1"/>
    <col min="9227" max="9227" width="5.875" style="2" customWidth="1"/>
    <col min="9228" max="9228" width="6.5" style="2" customWidth="1"/>
    <col min="9229" max="9229" width="8.375" style="2" customWidth="1"/>
    <col min="9230" max="9472" width="9" style="2"/>
    <col min="9473" max="9473" width="4.375" style="2" customWidth="1"/>
    <col min="9474" max="9474" width="5" style="2" customWidth="1"/>
    <col min="9475" max="9475" width="8.875" style="2" customWidth="1"/>
    <col min="9476" max="9476" width="29.875" style="2" customWidth="1"/>
    <col min="9477" max="9477" width="34" style="2" customWidth="1"/>
    <col min="9478" max="9478" width="5.125" style="2" customWidth="1"/>
    <col min="9479" max="9479" width="35.75" style="2" customWidth="1"/>
    <col min="9480" max="9480" width="7.125" style="2" bestFit="1" customWidth="1"/>
    <col min="9481" max="9481" width="28.5" style="2" customWidth="1"/>
    <col min="9482" max="9482" width="5.25" style="2" customWidth="1"/>
    <col min="9483" max="9483" width="5.875" style="2" customWidth="1"/>
    <col min="9484" max="9484" width="6.5" style="2" customWidth="1"/>
    <col min="9485" max="9485" width="8.375" style="2" customWidth="1"/>
    <col min="9486" max="9728" width="9" style="2"/>
    <col min="9729" max="9729" width="4.375" style="2" customWidth="1"/>
    <col min="9730" max="9730" width="5" style="2" customWidth="1"/>
    <col min="9731" max="9731" width="8.875" style="2" customWidth="1"/>
    <col min="9732" max="9732" width="29.875" style="2" customWidth="1"/>
    <col min="9733" max="9733" width="34" style="2" customWidth="1"/>
    <col min="9734" max="9734" width="5.125" style="2" customWidth="1"/>
    <col min="9735" max="9735" width="35.75" style="2" customWidth="1"/>
    <col min="9736" max="9736" width="7.125" style="2" bestFit="1" customWidth="1"/>
    <col min="9737" max="9737" width="28.5" style="2" customWidth="1"/>
    <col min="9738" max="9738" width="5.25" style="2" customWidth="1"/>
    <col min="9739" max="9739" width="5.875" style="2" customWidth="1"/>
    <col min="9740" max="9740" width="6.5" style="2" customWidth="1"/>
    <col min="9741" max="9741" width="8.375" style="2" customWidth="1"/>
    <col min="9742" max="9984" width="9" style="2"/>
    <col min="9985" max="9985" width="4.375" style="2" customWidth="1"/>
    <col min="9986" max="9986" width="5" style="2" customWidth="1"/>
    <col min="9987" max="9987" width="8.875" style="2" customWidth="1"/>
    <col min="9988" max="9988" width="29.875" style="2" customWidth="1"/>
    <col min="9989" max="9989" width="34" style="2" customWidth="1"/>
    <col min="9990" max="9990" width="5.125" style="2" customWidth="1"/>
    <col min="9991" max="9991" width="35.75" style="2" customWidth="1"/>
    <col min="9992" max="9992" width="7.125" style="2" bestFit="1" customWidth="1"/>
    <col min="9993" max="9993" width="28.5" style="2" customWidth="1"/>
    <col min="9994" max="9994" width="5.25" style="2" customWidth="1"/>
    <col min="9995" max="9995" width="5.875" style="2" customWidth="1"/>
    <col min="9996" max="9996" width="6.5" style="2" customWidth="1"/>
    <col min="9997" max="9997" width="8.375" style="2" customWidth="1"/>
    <col min="9998" max="10240" width="9" style="2"/>
    <col min="10241" max="10241" width="4.375" style="2" customWidth="1"/>
    <col min="10242" max="10242" width="5" style="2" customWidth="1"/>
    <col min="10243" max="10243" width="8.875" style="2" customWidth="1"/>
    <col min="10244" max="10244" width="29.875" style="2" customWidth="1"/>
    <col min="10245" max="10245" width="34" style="2" customWidth="1"/>
    <col min="10246" max="10246" width="5.125" style="2" customWidth="1"/>
    <col min="10247" max="10247" width="35.75" style="2" customWidth="1"/>
    <col min="10248" max="10248" width="7.125" style="2" bestFit="1" customWidth="1"/>
    <col min="10249" max="10249" width="28.5" style="2" customWidth="1"/>
    <col min="10250" max="10250" width="5.25" style="2" customWidth="1"/>
    <col min="10251" max="10251" width="5.875" style="2" customWidth="1"/>
    <col min="10252" max="10252" width="6.5" style="2" customWidth="1"/>
    <col min="10253" max="10253" width="8.375" style="2" customWidth="1"/>
    <col min="10254" max="10496" width="9" style="2"/>
    <col min="10497" max="10497" width="4.375" style="2" customWidth="1"/>
    <col min="10498" max="10498" width="5" style="2" customWidth="1"/>
    <col min="10499" max="10499" width="8.875" style="2" customWidth="1"/>
    <col min="10500" max="10500" width="29.875" style="2" customWidth="1"/>
    <col min="10501" max="10501" width="34" style="2" customWidth="1"/>
    <col min="10502" max="10502" width="5.125" style="2" customWidth="1"/>
    <col min="10503" max="10503" width="35.75" style="2" customWidth="1"/>
    <col min="10504" max="10504" width="7.125" style="2" bestFit="1" customWidth="1"/>
    <col min="10505" max="10505" width="28.5" style="2" customWidth="1"/>
    <col min="10506" max="10506" width="5.25" style="2" customWidth="1"/>
    <col min="10507" max="10507" width="5.875" style="2" customWidth="1"/>
    <col min="10508" max="10508" width="6.5" style="2" customWidth="1"/>
    <col min="10509" max="10509" width="8.375" style="2" customWidth="1"/>
    <col min="10510" max="10752" width="9" style="2"/>
    <col min="10753" max="10753" width="4.375" style="2" customWidth="1"/>
    <col min="10754" max="10754" width="5" style="2" customWidth="1"/>
    <col min="10755" max="10755" width="8.875" style="2" customWidth="1"/>
    <col min="10756" max="10756" width="29.875" style="2" customWidth="1"/>
    <col min="10757" max="10757" width="34" style="2" customWidth="1"/>
    <col min="10758" max="10758" width="5.125" style="2" customWidth="1"/>
    <col min="10759" max="10759" width="35.75" style="2" customWidth="1"/>
    <col min="10760" max="10760" width="7.125" style="2" bestFit="1" customWidth="1"/>
    <col min="10761" max="10761" width="28.5" style="2" customWidth="1"/>
    <col min="10762" max="10762" width="5.25" style="2" customWidth="1"/>
    <col min="10763" max="10763" width="5.875" style="2" customWidth="1"/>
    <col min="10764" max="10764" width="6.5" style="2" customWidth="1"/>
    <col min="10765" max="10765" width="8.375" style="2" customWidth="1"/>
    <col min="10766" max="11008" width="9" style="2"/>
    <col min="11009" max="11009" width="4.375" style="2" customWidth="1"/>
    <col min="11010" max="11010" width="5" style="2" customWidth="1"/>
    <col min="11011" max="11011" width="8.875" style="2" customWidth="1"/>
    <col min="11012" max="11012" width="29.875" style="2" customWidth="1"/>
    <col min="11013" max="11013" width="34" style="2" customWidth="1"/>
    <col min="11014" max="11014" width="5.125" style="2" customWidth="1"/>
    <col min="11015" max="11015" width="35.75" style="2" customWidth="1"/>
    <col min="11016" max="11016" width="7.125" style="2" bestFit="1" customWidth="1"/>
    <col min="11017" max="11017" width="28.5" style="2" customWidth="1"/>
    <col min="11018" max="11018" width="5.25" style="2" customWidth="1"/>
    <col min="11019" max="11019" width="5.875" style="2" customWidth="1"/>
    <col min="11020" max="11020" width="6.5" style="2" customWidth="1"/>
    <col min="11021" max="11021" width="8.375" style="2" customWidth="1"/>
    <col min="11022" max="11264" width="9" style="2"/>
    <col min="11265" max="11265" width="4.375" style="2" customWidth="1"/>
    <col min="11266" max="11266" width="5" style="2" customWidth="1"/>
    <col min="11267" max="11267" width="8.875" style="2" customWidth="1"/>
    <col min="11268" max="11268" width="29.875" style="2" customWidth="1"/>
    <col min="11269" max="11269" width="34" style="2" customWidth="1"/>
    <col min="11270" max="11270" width="5.125" style="2" customWidth="1"/>
    <col min="11271" max="11271" width="35.75" style="2" customWidth="1"/>
    <col min="11272" max="11272" width="7.125" style="2" bestFit="1" customWidth="1"/>
    <col min="11273" max="11273" width="28.5" style="2" customWidth="1"/>
    <col min="11274" max="11274" width="5.25" style="2" customWidth="1"/>
    <col min="11275" max="11275" width="5.875" style="2" customWidth="1"/>
    <col min="11276" max="11276" width="6.5" style="2" customWidth="1"/>
    <col min="11277" max="11277" width="8.375" style="2" customWidth="1"/>
    <col min="11278" max="11520" width="9" style="2"/>
    <col min="11521" max="11521" width="4.375" style="2" customWidth="1"/>
    <col min="11522" max="11522" width="5" style="2" customWidth="1"/>
    <col min="11523" max="11523" width="8.875" style="2" customWidth="1"/>
    <col min="11524" max="11524" width="29.875" style="2" customWidth="1"/>
    <col min="11525" max="11525" width="34" style="2" customWidth="1"/>
    <col min="11526" max="11526" width="5.125" style="2" customWidth="1"/>
    <col min="11527" max="11527" width="35.75" style="2" customWidth="1"/>
    <col min="11528" max="11528" width="7.125" style="2" bestFit="1" customWidth="1"/>
    <col min="11529" max="11529" width="28.5" style="2" customWidth="1"/>
    <col min="11530" max="11530" width="5.25" style="2" customWidth="1"/>
    <col min="11531" max="11531" width="5.875" style="2" customWidth="1"/>
    <col min="11532" max="11532" width="6.5" style="2" customWidth="1"/>
    <col min="11533" max="11533" width="8.375" style="2" customWidth="1"/>
    <col min="11534" max="11776" width="9" style="2"/>
    <col min="11777" max="11777" width="4.375" style="2" customWidth="1"/>
    <col min="11778" max="11778" width="5" style="2" customWidth="1"/>
    <col min="11779" max="11779" width="8.875" style="2" customWidth="1"/>
    <col min="11780" max="11780" width="29.875" style="2" customWidth="1"/>
    <col min="11781" max="11781" width="34" style="2" customWidth="1"/>
    <col min="11782" max="11782" width="5.125" style="2" customWidth="1"/>
    <col min="11783" max="11783" width="35.75" style="2" customWidth="1"/>
    <col min="11784" max="11784" width="7.125" style="2" bestFit="1" customWidth="1"/>
    <col min="11785" max="11785" width="28.5" style="2" customWidth="1"/>
    <col min="11786" max="11786" width="5.25" style="2" customWidth="1"/>
    <col min="11787" max="11787" width="5.875" style="2" customWidth="1"/>
    <col min="11788" max="11788" width="6.5" style="2" customWidth="1"/>
    <col min="11789" max="11789" width="8.375" style="2" customWidth="1"/>
    <col min="11790" max="12032" width="9" style="2"/>
    <col min="12033" max="12033" width="4.375" style="2" customWidth="1"/>
    <col min="12034" max="12034" width="5" style="2" customWidth="1"/>
    <col min="12035" max="12035" width="8.875" style="2" customWidth="1"/>
    <col min="12036" max="12036" width="29.875" style="2" customWidth="1"/>
    <col min="12037" max="12037" width="34" style="2" customWidth="1"/>
    <col min="12038" max="12038" width="5.125" style="2" customWidth="1"/>
    <col min="12039" max="12039" width="35.75" style="2" customWidth="1"/>
    <col min="12040" max="12040" width="7.125" style="2" bestFit="1" customWidth="1"/>
    <col min="12041" max="12041" width="28.5" style="2" customWidth="1"/>
    <col min="12042" max="12042" width="5.25" style="2" customWidth="1"/>
    <col min="12043" max="12043" width="5.875" style="2" customWidth="1"/>
    <col min="12044" max="12044" width="6.5" style="2" customWidth="1"/>
    <col min="12045" max="12045" width="8.375" style="2" customWidth="1"/>
    <col min="12046" max="12288" width="9" style="2"/>
    <col min="12289" max="12289" width="4.375" style="2" customWidth="1"/>
    <col min="12290" max="12290" width="5" style="2" customWidth="1"/>
    <col min="12291" max="12291" width="8.875" style="2" customWidth="1"/>
    <col min="12292" max="12292" width="29.875" style="2" customWidth="1"/>
    <col min="12293" max="12293" width="34" style="2" customWidth="1"/>
    <col min="12294" max="12294" width="5.125" style="2" customWidth="1"/>
    <col min="12295" max="12295" width="35.75" style="2" customWidth="1"/>
    <col min="12296" max="12296" width="7.125" style="2" bestFit="1" customWidth="1"/>
    <col min="12297" max="12297" width="28.5" style="2" customWidth="1"/>
    <col min="12298" max="12298" width="5.25" style="2" customWidth="1"/>
    <col min="12299" max="12299" width="5.875" style="2" customWidth="1"/>
    <col min="12300" max="12300" width="6.5" style="2" customWidth="1"/>
    <col min="12301" max="12301" width="8.375" style="2" customWidth="1"/>
    <col min="12302" max="12544" width="9" style="2"/>
    <col min="12545" max="12545" width="4.375" style="2" customWidth="1"/>
    <col min="12546" max="12546" width="5" style="2" customWidth="1"/>
    <col min="12547" max="12547" width="8.875" style="2" customWidth="1"/>
    <col min="12548" max="12548" width="29.875" style="2" customWidth="1"/>
    <col min="12549" max="12549" width="34" style="2" customWidth="1"/>
    <col min="12550" max="12550" width="5.125" style="2" customWidth="1"/>
    <col min="12551" max="12551" width="35.75" style="2" customWidth="1"/>
    <col min="12552" max="12552" width="7.125" style="2" bestFit="1" customWidth="1"/>
    <col min="12553" max="12553" width="28.5" style="2" customWidth="1"/>
    <col min="12554" max="12554" width="5.25" style="2" customWidth="1"/>
    <col min="12555" max="12555" width="5.875" style="2" customWidth="1"/>
    <col min="12556" max="12556" width="6.5" style="2" customWidth="1"/>
    <col min="12557" max="12557" width="8.375" style="2" customWidth="1"/>
    <col min="12558" max="12800" width="9" style="2"/>
    <col min="12801" max="12801" width="4.375" style="2" customWidth="1"/>
    <col min="12802" max="12802" width="5" style="2" customWidth="1"/>
    <col min="12803" max="12803" width="8.875" style="2" customWidth="1"/>
    <col min="12804" max="12804" width="29.875" style="2" customWidth="1"/>
    <col min="12805" max="12805" width="34" style="2" customWidth="1"/>
    <col min="12806" max="12806" width="5.125" style="2" customWidth="1"/>
    <col min="12807" max="12807" width="35.75" style="2" customWidth="1"/>
    <col min="12808" max="12808" width="7.125" style="2" bestFit="1" customWidth="1"/>
    <col min="12809" max="12809" width="28.5" style="2" customWidth="1"/>
    <col min="12810" max="12810" width="5.25" style="2" customWidth="1"/>
    <col min="12811" max="12811" width="5.875" style="2" customWidth="1"/>
    <col min="12812" max="12812" width="6.5" style="2" customWidth="1"/>
    <col min="12813" max="12813" width="8.375" style="2" customWidth="1"/>
    <col min="12814" max="13056" width="9" style="2"/>
    <col min="13057" max="13057" width="4.375" style="2" customWidth="1"/>
    <col min="13058" max="13058" width="5" style="2" customWidth="1"/>
    <col min="13059" max="13059" width="8.875" style="2" customWidth="1"/>
    <col min="13060" max="13060" width="29.875" style="2" customWidth="1"/>
    <col min="13061" max="13061" width="34" style="2" customWidth="1"/>
    <col min="13062" max="13062" width="5.125" style="2" customWidth="1"/>
    <col min="13063" max="13063" width="35.75" style="2" customWidth="1"/>
    <col min="13064" max="13064" width="7.125" style="2" bestFit="1" customWidth="1"/>
    <col min="13065" max="13065" width="28.5" style="2" customWidth="1"/>
    <col min="13066" max="13066" width="5.25" style="2" customWidth="1"/>
    <col min="13067" max="13067" width="5.875" style="2" customWidth="1"/>
    <col min="13068" max="13068" width="6.5" style="2" customWidth="1"/>
    <col min="13069" max="13069" width="8.375" style="2" customWidth="1"/>
    <col min="13070" max="13312" width="9" style="2"/>
    <col min="13313" max="13313" width="4.375" style="2" customWidth="1"/>
    <col min="13314" max="13314" width="5" style="2" customWidth="1"/>
    <col min="13315" max="13315" width="8.875" style="2" customWidth="1"/>
    <col min="13316" max="13316" width="29.875" style="2" customWidth="1"/>
    <col min="13317" max="13317" width="34" style="2" customWidth="1"/>
    <col min="13318" max="13318" width="5.125" style="2" customWidth="1"/>
    <col min="13319" max="13319" width="35.75" style="2" customWidth="1"/>
    <col min="13320" max="13320" width="7.125" style="2" bestFit="1" customWidth="1"/>
    <col min="13321" max="13321" width="28.5" style="2" customWidth="1"/>
    <col min="13322" max="13322" width="5.25" style="2" customWidth="1"/>
    <col min="13323" max="13323" width="5.875" style="2" customWidth="1"/>
    <col min="13324" max="13324" width="6.5" style="2" customWidth="1"/>
    <col min="13325" max="13325" width="8.375" style="2" customWidth="1"/>
    <col min="13326" max="13568" width="9" style="2"/>
    <col min="13569" max="13569" width="4.375" style="2" customWidth="1"/>
    <col min="13570" max="13570" width="5" style="2" customWidth="1"/>
    <col min="13571" max="13571" width="8.875" style="2" customWidth="1"/>
    <col min="13572" max="13572" width="29.875" style="2" customWidth="1"/>
    <col min="13573" max="13573" width="34" style="2" customWidth="1"/>
    <col min="13574" max="13574" width="5.125" style="2" customWidth="1"/>
    <col min="13575" max="13575" width="35.75" style="2" customWidth="1"/>
    <col min="13576" max="13576" width="7.125" style="2" bestFit="1" customWidth="1"/>
    <col min="13577" max="13577" width="28.5" style="2" customWidth="1"/>
    <col min="13578" max="13578" width="5.25" style="2" customWidth="1"/>
    <col min="13579" max="13579" width="5.875" style="2" customWidth="1"/>
    <col min="13580" max="13580" width="6.5" style="2" customWidth="1"/>
    <col min="13581" max="13581" width="8.375" style="2" customWidth="1"/>
    <col min="13582" max="13824" width="9" style="2"/>
    <col min="13825" max="13825" width="4.375" style="2" customWidth="1"/>
    <col min="13826" max="13826" width="5" style="2" customWidth="1"/>
    <col min="13827" max="13827" width="8.875" style="2" customWidth="1"/>
    <col min="13828" max="13828" width="29.875" style="2" customWidth="1"/>
    <col min="13829" max="13829" width="34" style="2" customWidth="1"/>
    <col min="13830" max="13830" width="5.125" style="2" customWidth="1"/>
    <col min="13831" max="13831" width="35.75" style="2" customWidth="1"/>
    <col min="13832" max="13832" width="7.125" style="2" bestFit="1" customWidth="1"/>
    <col min="13833" max="13833" width="28.5" style="2" customWidth="1"/>
    <col min="13834" max="13834" width="5.25" style="2" customWidth="1"/>
    <col min="13835" max="13835" width="5.875" style="2" customWidth="1"/>
    <col min="13836" max="13836" width="6.5" style="2" customWidth="1"/>
    <col min="13837" max="13837" width="8.375" style="2" customWidth="1"/>
    <col min="13838" max="14080" width="9" style="2"/>
    <col min="14081" max="14081" width="4.375" style="2" customWidth="1"/>
    <col min="14082" max="14082" width="5" style="2" customWidth="1"/>
    <col min="14083" max="14083" width="8.875" style="2" customWidth="1"/>
    <col min="14084" max="14084" width="29.875" style="2" customWidth="1"/>
    <col min="14085" max="14085" width="34" style="2" customWidth="1"/>
    <col min="14086" max="14086" width="5.125" style="2" customWidth="1"/>
    <col min="14087" max="14087" width="35.75" style="2" customWidth="1"/>
    <col min="14088" max="14088" width="7.125" style="2" bestFit="1" customWidth="1"/>
    <col min="14089" max="14089" width="28.5" style="2" customWidth="1"/>
    <col min="14090" max="14090" width="5.25" style="2" customWidth="1"/>
    <col min="14091" max="14091" width="5.875" style="2" customWidth="1"/>
    <col min="14092" max="14092" width="6.5" style="2" customWidth="1"/>
    <col min="14093" max="14093" width="8.375" style="2" customWidth="1"/>
    <col min="14094" max="14336" width="9" style="2"/>
    <col min="14337" max="14337" width="4.375" style="2" customWidth="1"/>
    <col min="14338" max="14338" width="5" style="2" customWidth="1"/>
    <col min="14339" max="14339" width="8.875" style="2" customWidth="1"/>
    <col min="14340" max="14340" width="29.875" style="2" customWidth="1"/>
    <col min="14341" max="14341" width="34" style="2" customWidth="1"/>
    <col min="14342" max="14342" width="5.125" style="2" customWidth="1"/>
    <col min="14343" max="14343" width="35.75" style="2" customWidth="1"/>
    <col min="14344" max="14344" width="7.125" style="2" bestFit="1" customWidth="1"/>
    <col min="14345" max="14345" width="28.5" style="2" customWidth="1"/>
    <col min="14346" max="14346" width="5.25" style="2" customWidth="1"/>
    <col min="14347" max="14347" width="5.875" style="2" customWidth="1"/>
    <col min="14348" max="14348" width="6.5" style="2" customWidth="1"/>
    <col min="14349" max="14349" width="8.375" style="2" customWidth="1"/>
    <col min="14350" max="14592" width="9" style="2"/>
    <col min="14593" max="14593" width="4.375" style="2" customWidth="1"/>
    <col min="14594" max="14594" width="5" style="2" customWidth="1"/>
    <col min="14595" max="14595" width="8.875" style="2" customWidth="1"/>
    <col min="14596" max="14596" width="29.875" style="2" customWidth="1"/>
    <col min="14597" max="14597" width="34" style="2" customWidth="1"/>
    <col min="14598" max="14598" width="5.125" style="2" customWidth="1"/>
    <col min="14599" max="14599" width="35.75" style="2" customWidth="1"/>
    <col min="14600" max="14600" width="7.125" style="2" bestFit="1" customWidth="1"/>
    <col min="14601" max="14601" width="28.5" style="2" customWidth="1"/>
    <col min="14602" max="14602" width="5.25" style="2" customWidth="1"/>
    <col min="14603" max="14603" width="5.875" style="2" customWidth="1"/>
    <col min="14604" max="14604" width="6.5" style="2" customWidth="1"/>
    <col min="14605" max="14605" width="8.375" style="2" customWidth="1"/>
    <col min="14606" max="14848" width="9" style="2"/>
    <col min="14849" max="14849" width="4.375" style="2" customWidth="1"/>
    <col min="14850" max="14850" width="5" style="2" customWidth="1"/>
    <col min="14851" max="14851" width="8.875" style="2" customWidth="1"/>
    <col min="14852" max="14852" width="29.875" style="2" customWidth="1"/>
    <col min="14853" max="14853" width="34" style="2" customWidth="1"/>
    <col min="14854" max="14854" width="5.125" style="2" customWidth="1"/>
    <col min="14855" max="14855" width="35.75" style="2" customWidth="1"/>
    <col min="14856" max="14856" width="7.125" style="2" bestFit="1" customWidth="1"/>
    <col min="14857" max="14857" width="28.5" style="2" customWidth="1"/>
    <col min="14858" max="14858" width="5.25" style="2" customWidth="1"/>
    <col min="14859" max="14859" width="5.875" style="2" customWidth="1"/>
    <col min="14860" max="14860" width="6.5" style="2" customWidth="1"/>
    <col min="14861" max="14861" width="8.375" style="2" customWidth="1"/>
    <col min="14862" max="15104" width="9" style="2"/>
    <col min="15105" max="15105" width="4.375" style="2" customWidth="1"/>
    <col min="15106" max="15106" width="5" style="2" customWidth="1"/>
    <col min="15107" max="15107" width="8.875" style="2" customWidth="1"/>
    <col min="15108" max="15108" width="29.875" style="2" customWidth="1"/>
    <col min="15109" max="15109" width="34" style="2" customWidth="1"/>
    <col min="15110" max="15110" width="5.125" style="2" customWidth="1"/>
    <col min="15111" max="15111" width="35.75" style="2" customWidth="1"/>
    <col min="15112" max="15112" width="7.125" style="2" bestFit="1" customWidth="1"/>
    <col min="15113" max="15113" width="28.5" style="2" customWidth="1"/>
    <col min="15114" max="15114" width="5.25" style="2" customWidth="1"/>
    <col min="15115" max="15115" width="5.875" style="2" customWidth="1"/>
    <col min="15116" max="15116" width="6.5" style="2" customWidth="1"/>
    <col min="15117" max="15117" width="8.375" style="2" customWidth="1"/>
    <col min="15118" max="15360" width="9" style="2"/>
    <col min="15361" max="15361" width="4.375" style="2" customWidth="1"/>
    <col min="15362" max="15362" width="5" style="2" customWidth="1"/>
    <col min="15363" max="15363" width="8.875" style="2" customWidth="1"/>
    <col min="15364" max="15364" width="29.875" style="2" customWidth="1"/>
    <col min="15365" max="15365" width="34" style="2" customWidth="1"/>
    <col min="15366" max="15366" width="5.125" style="2" customWidth="1"/>
    <col min="15367" max="15367" width="35.75" style="2" customWidth="1"/>
    <col min="15368" max="15368" width="7.125" style="2" bestFit="1" customWidth="1"/>
    <col min="15369" max="15369" width="28.5" style="2" customWidth="1"/>
    <col min="15370" max="15370" width="5.25" style="2" customWidth="1"/>
    <col min="15371" max="15371" width="5.875" style="2" customWidth="1"/>
    <col min="15372" max="15372" width="6.5" style="2" customWidth="1"/>
    <col min="15373" max="15373" width="8.375" style="2" customWidth="1"/>
    <col min="15374" max="15616" width="9" style="2"/>
    <col min="15617" max="15617" width="4.375" style="2" customWidth="1"/>
    <col min="15618" max="15618" width="5" style="2" customWidth="1"/>
    <col min="15619" max="15619" width="8.875" style="2" customWidth="1"/>
    <col min="15620" max="15620" width="29.875" style="2" customWidth="1"/>
    <col min="15621" max="15621" width="34" style="2" customWidth="1"/>
    <col min="15622" max="15622" width="5.125" style="2" customWidth="1"/>
    <col min="15623" max="15623" width="35.75" style="2" customWidth="1"/>
    <col min="15624" max="15624" width="7.125" style="2" bestFit="1" customWidth="1"/>
    <col min="15625" max="15625" width="28.5" style="2" customWidth="1"/>
    <col min="15626" max="15626" width="5.25" style="2" customWidth="1"/>
    <col min="15627" max="15627" width="5.875" style="2" customWidth="1"/>
    <col min="15628" max="15628" width="6.5" style="2" customWidth="1"/>
    <col min="15629" max="15629" width="8.375" style="2" customWidth="1"/>
    <col min="15630" max="15872" width="9" style="2"/>
    <col min="15873" max="15873" width="4.375" style="2" customWidth="1"/>
    <col min="15874" max="15874" width="5" style="2" customWidth="1"/>
    <col min="15875" max="15875" width="8.875" style="2" customWidth="1"/>
    <col min="15876" max="15876" width="29.875" style="2" customWidth="1"/>
    <col min="15877" max="15877" width="34" style="2" customWidth="1"/>
    <col min="15878" max="15878" width="5.125" style="2" customWidth="1"/>
    <col min="15879" max="15879" width="35.75" style="2" customWidth="1"/>
    <col min="15880" max="15880" width="7.125" style="2" bestFit="1" customWidth="1"/>
    <col min="15881" max="15881" width="28.5" style="2" customWidth="1"/>
    <col min="15882" max="15882" width="5.25" style="2" customWidth="1"/>
    <col min="15883" max="15883" width="5.875" style="2" customWidth="1"/>
    <col min="15884" max="15884" width="6.5" style="2" customWidth="1"/>
    <col min="15885" max="15885" width="8.375" style="2" customWidth="1"/>
    <col min="15886" max="16128" width="9" style="2"/>
    <col min="16129" max="16129" width="4.375" style="2" customWidth="1"/>
    <col min="16130" max="16130" width="5" style="2" customWidth="1"/>
    <col min="16131" max="16131" width="8.875" style="2" customWidth="1"/>
    <col min="16132" max="16132" width="29.875" style="2" customWidth="1"/>
    <col min="16133" max="16133" width="34" style="2" customWidth="1"/>
    <col min="16134" max="16134" width="5.125" style="2" customWidth="1"/>
    <col min="16135" max="16135" width="35.75" style="2" customWidth="1"/>
    <col min="16136" max="16136" width="7.125" style="2" bestFit="1" customWidth="1"/>
    <col min="16137" max="16137" width="28.5" style="2" customWidth="1"/>
    <col min="16138" max="16138" width="5.25" style="2" customWidth="1"/>
    <col min="16139" max="16139" width="5.875" style="2" customWidth="1"/>
    <col min="16140" max="16140" width="6.5" style="2" customWidth="1"/>
    <col min="16141" max="16141" width="8.375" style="2" customWidth="1"/>
    <col min="16142" max="16384" width="9" style="2"/>
  </cols>
  <sheetData>
    <row r="1" spans="1:18" ht="6.75" customHeight="1"/>
    <row r="2" spans="1:18" s="3" customFormat="1" ht="33.75" customHeight="1" thickBot="1">
      <c r="A2" s="1" t="s">
        <v>1896</v>
      </c>
      <c r="C2" s="1"/>
      <c r="D2" s="1"/>
      <c r="E2" s="1"/>
      <c r="F2" s="1"/>
      <c r="G2" s="4" t="s">
        <v>0</v>
      </c>
      <c r="H2" s="1"/>
      <c r="I2" s="1"/>
      <c r="J2" s="5"/>
      <c r="K2" s="5"/>
    </row>
    <row r="3" spans="1:18" s="3" customFormat="1" ht="22.5" customHeight="1" thickBot="1">
      <c r="A3" s="6" t="s">
        <v>1</v>
      </c>
      <c r="B3" s="7" t="s">
        <v>2</v>
      </c>
      <c r="C3" s="389" t="s">
        <v>3</v>
      </c>
      <c r="D3" s="390"/>
      <c r="E3" s="8" t="s">
        <v>4</v>
      </c>
      <c r="F3" s="9" t="s">
        <v>5</v>
      </c>
      <c r="G3" s="10" t="s">
        <v>6</v>
      </c>
      <c r="H3" s="8" t="s">
        <v>7</v>
      </c>
      <c r="I3" s="11" t="s">
        <v>8</v>
      </c>
      <c r="J3" s="12"/>
    </row>
    <row r="4" spans="1:18" s="3" customFormat="1" ht="23.25" customHeight="1">
      <c r="A4" s="391" t="s">
        <v>9</v>
      </c>
      <c r="B4" s="13" t="s">
        <v>10</v>
      </c>
      <c r="C4" s="14" t="s">
        <v>11</v>
      </c>
      <c r="D4" s="14" t="s">
        <v>12</v>
      </c>
      <c r="E4" s="15" t="s">
        <v>13</v>
      </c>
      <c r="F4" s="16" t="s">
        <v>14</v>
      </c>
      <c r="G4" s="322" t="s">
        <v>1891</v>
      </c>
      <c r="H4" s="11"/>
      <c r="I4" s="321" t="str">
        <f>IF(G4="※　選択してください。","　",G4)</f>
        <v>　</v>
      </c>
      <c r="L4" s="12"/>
      <c r="M4" s="12"/>
      <c r="N4" s="12"/>
      <c r="O4" s="12"/>
      <c r="P4" s="12"/>
      <c r="Q4" s="12"/>
      <c r="R4" s="12"/>
    </row>
    <row r="5" spans="1:18" s="3" customFormat="1" ht="27" customHeight="1">
      <c r="A5" s="391"/>
      <c r="B5" s="13" t="s">
        <v>16</v>
      </c>
      <c r="C5" s="392" t="s">
        <v>17</v>
      </c>
      <c r="D5" s="17" t="s">
        <v>18</v>
      </c>
      <c r="E5" s="15" t="s">
        <v>13</v>
      </c>
      <c r="F5" s="16" t="s">
        <v>14</v>
      </c>
      <c r="G5" s="68" t="s">
        <v>1891</v>
      </c>
      <c r="H5" s="11"/>
      <c r="I5" s="321" t="str">
        <f>IF(G5="※　選択してください。","　",G5)</f>
        <v>　</v>
      </c>
      <c r="J5" s="12"/>
      <c r="K5" s="12"/>
      <c r="L5" s="12"/>
      <c r="M5" s="12"/>
      <c r="N5" s="12"/>
      <c r="O5" s="12"/>
      <c r="P5" s="12"/>
      <c r="Q5" s="12"/>
      <c r="R5" s="12"/>
    </row>
    <row r="6" spans="1:18" s="3" customFormat="1" ht="60" customHeight="1">
      <c r="A6" s="391"/>
      <c r="B6" s="13" t="s">
        <v>19</v>
      </c>
      <c r="C6" s="392"/>
      <c r="D6" s="14" t="s">
        <v>20</v>
      </c>
      <c r="E6" s="17" t="s">
        <v>21</v>
      </c>
      <c r="F6" s="16" t="s">
        <v>14</v>
      </c>
      <c r="G6" s="323" t="s">
        <v>15</v>
      </c>
      <c r="H6" s="11"/>
      <c r="I6" s="324" t="str">
        <f>IF(G6="※　選択してください。","　",G6)</f>
        <v>　</v>
      </c>
      <c r="L6" s="12"/>
      <c r="M6" s="12"/>
      <c r="N6" s="12"/>
      <c r="O6" s="12"/>
      <c r="P6" s="12"/>
      <c r="Q6" s="12"/>
      <c r="R6" s="12"/>
    </row>
    <row r="7" spans="1:18" s="3" customFormat="1" ht="26.25" customHeight="1">
      <c r="A7" s="391"/>
      <c r="B7" s="13" t="s">
        <v>22</v>
      </c>
      <c r="C7" s="392" t="s">
        <v>23</v>
      </c>
      <c r="D7" s="14" t="s">
        <v>24</v>
      </c>
      <c r="E7" s="15" t="s">
        <v>13</v>
      </c>
      <c r="F7" s="16" t="s">
        <v>14</v>
      </c>
      <c r="G7" s="68" t="s">
        <v>1891</v>
      </c>
      <c r="H7" s="11"/>
      <c r="I7" s="321" t="str">
        <f t="shared" ref="I7:I10" si="0">IF(G7="※　選択してください。","　",G7)</f>
        <v>　</v>
      </c>
      <c r="L7" s="12"/>
      <c r="M7" s="12"/>
      <c r="N7" s="12"/>
      <c r="O7" s="12"/>
      <c r="P7" s="12"/>
      <c r="Q7" s="12"/>
      <c r="R7" s="12"/>
    </row>
    <row r="8" spans="1:18" s="3" customFormat="1" ht="18" customHeight="1">
      <c r="A8" s="391"/>
      <c r="B8" s="13" t="s">
        <v>25</v>
      </c>
      <c r="C8" s="392"/>
      <c r="D8" s="393" t="s">
        <v>26</v>
      </c>
      <c r="E8" s="18" t="s">
        <v>27</v>
      </c>
      <c r="F8" s="16" t="s">
        <v>14</v>
      </c>
      <c r="G8" s="68" t="s">
        <v>15</v>
      </c>
      <c r="H8" s="11"/>
      <c r="I8" s="321" t="str">
        <f t="shared" si="0"/>
        <v>　</v>
      </c>
      <c r="L8" s="12"/>
      <c r="M8" s="12"/>
      <c r="N8" s="12"/>
      <c r="O8" s="12"/>
      <c r="P8" s="12"/>
      <c r="Q8" s="12"/>
      <c r="R8" s="12"/>
    </row>
    <row r="9" spans="1:18" s="3" customFormat="1" ht="18" customHeight="1">
      <c r="A9" s="391"/>
      <c r="B9" s="13" t="s">
        <v>28</v>
      </c>
      <c r="C9" s="392"/>
      <c r="D9" s="393"/>
      <c r="E9" s="18" t="s">
        <v>29</v>
      </c>
      <c r="F9" s="16" t="s">
        <v>14</v>
      </c>
      <c r="G9" s="68" t="s">
        <v>15</v>
      </c>
      <c r="H9" s="11"/>
      <c r="I9" s="321" t="str">
        <f t="shared" si="0"/>
        <v>　</v>
      </c>
      <c r="L9" s="12"/>
      <c r="M9" s="12"/>
      <c r="N9" s="12"/>
      <c r="O9" s="12"/>
      <c r="P9" s="12"/>
      <c r="Q9" s="12"/>
      <c r="R9" s="12"/>
    </row>
    <row r="10" spans="1:18" s="3" customFormat="1" ht="18" customHeight="1">
      <c r="A10" s="391" t="s">
        <v>30</v>
      </c>
      <c r="B10" s="13" t="s">
        <v>31</v>
      </c>
      <c r="C10" s="394" t="s">
        <v>9</v>
      </c>
      <c r="D10" s="394"/>
      <c r="E10" s="19" t="s">
        <v>32</v>
      </c>
      <c r="F10" s="20" t="s">
        <v>14</v>
      </c>
      <c r="G10" s="68" t="s">
        <v>15</v>
      </c>
      <c r="H10" s="11"/>
      <c r="I10" s="321" t="str">
        <f t="shared" si="0"/>
        <v>　</v>
      </c>
    </row>
    <row r="11" spans="1:18" s="3" customFormat="1" ht="18" customHeight="1">
      <c r="A11" s="391"/>
      <c r="B11" s="13" t="s">
        <v>33</v>
      </c>
      <c r="C11" s="394"/>
      <c r="D11" s="394"/>
      <c r="E11" s="18" t="s">
        <v>34</v>
      </c>
      <c r="F11" s="16" t="s">
        <v>35</v>
      </c>
      <c r="G11" s="21"/>
      <c r="H11" s="11"/>
      <c r="I11" s="321" t="str">
        <f>IF(G10="※　選択してください。","　",IF(G10="○","×","○"))</f>
        <v>　</v>
      </c>
    </row>
    <row r="12" spans="1:18" s="3" customFormat="1" ht="18" customHeight="1">
      <c r="A12" s="391"/>
      <c r="B12" s="13" t="s">
        <v>36</v>
      </c>
      <c r="C12" s="394" t="s">
        <v>37</v>
      </c>
      <c r="D12" s="18" t="s">
        <v>38</v>
      </c>
      <c r="E12" s="22" t="s">
        <v>39</v>
      </c>
      <c r="F12" s="23" t="s">
        <v>14</v>
      </c>
      <c r="G12" s="24"/>
      <c r="H12" s="25"/>
      <c r="I12" s="325" t="str">
        <f t="shared" ref="I12:I30" si="1">IF(ISBLANK(G12),"",G12)</f>
        <v/>
      </c>
    </row>
    <row r="13" spans="1:18" s="3" customFormat="1" ht="18" customHeight="1">
      <c r="A13" s="391"/>
      <c r="B13" s="13" t="s">
        <v>40</v>
      </c>
      <c r="C13" s="394"/>
      <c r="D13" s="18" t="s">
        <v>41</v>
      </c>
      <c r="E13" s="18" t="s">
        <v>42</v>
      </c>
      <c r="F13" s="26"/>
      <c r="G13" s="21"/>
      <c r="H13" s="27"/>
      <c r="I13" s="321" t="str">
        <f t="shared" si="1"/>
        <v/>
      </c>
    </row>
    <row r="14" spans="1:18" s="3" customFormat="1" ht="18" customHeight="1">
      <c r="A14" s="391"/>
      <c r="B14" s="13" t="s">
        <v>43</v>
      </c>
      <c r="C14" s="394" t="s">
        <v>44</v>
      </c>
      <c r="D14" s="28" t="s">
        <v>45</v>
      </c>
      <c r="E14" s="28" t="s">
        <v>46</v>
      </c>
      <c r="F14" s="29" t="s">
        <v>14</v>
      </c>
      <c r="G14" s="30" t="s">
        <v>15</v>
      </c>
      <c r="H14" s="31"/>
      <c r="I14" s="326" t="str">
        <f t="shared" si="1"/>
        <v>※　選択してください。</v>
      </c>
    </row>
    <row r="15" spans="1:18" s="3" customFormat="1" ht="18" customHeight="1">
      <c r="A15" s="391"/>
      <c r="B15" s="13" t="s">
        <v>47</v>
      </c>
      <c r="C15" s="394"/>
      <c r="D15" s="32" t="s">
        <v>48</v>
      </c>
      <c r="E15" s="33" t="s">
        <v>49</v>
      </c>
      <c r="F15" s="34" t="s">
        <v>35</v>
      </c>
      <c r="G15" s="35"/>
      <c r="H15" s="36"/>
      <c r="I15" s="327" t="str">
        <f>IF(I14="","",VLOOKUP(I14,$D$209:$E$256,2,FALSE))</f>
        <v>自動入力</v>
      </c>
    </row>
    <row r="16" spans="1:18" s="3" customFormat="1" ht="18" customHeight="1">
      <c r="A16" s="391"/>
      <c r="B16" s="13" t="s">
        <v>50</v>
      </c>
      <c r="C16" s="394"/>
      <c r="D16" s="28" t="s">
        <v>51</v>
      </c>
      <c r="E16" s="28" t="s">
        <v>52</v>
      </c>
      <c r="F16" s="29" t="s">
        <v>14</v>
      </c>
      <c r="G16" s="30"/>
      <c r="H16" s="31"/>
      <c r="I16" s="326" t="str">
        <f t="shared" si="1"/>
        <v/>
      </c>
    </row>
    <row r="17" spans="1:11" s="3" customFormat="1" ht="18" customHeight="1">
      <c r="A17" s="391"/>
      <c r="B17" s="13" t="s">
        <v>53</v>
      </c>
      <c r="C17" s="394"/>
      <c r="D17" s="32" t="s">
        <v>54</v>
      </c>
      <c r="E17" s="32" t="s">
        <v>55</v>
      </c>
      <c r="F17" s="37" t="s">
        <v>14</v>
      </c>
      <c r="G17" s="38"/>
      <c r="H17" s="39"/>
      <c r="I17" s="328" t="str">
        <f t="shared" si="1"/>
        <v/>
      </c>
    </row>
    <row r="18" spans="1:11" s="3" customFormat="1" ht="34.5" customHeight="1">
      <c r="A18" s="391"/>
      <c r="B18" s="13" t="s">
        <v>56</v>
      </c>
      <c r="C18" s="394"/>
      <c r="D18" s="28" t="s">
        <v>57</v>
      </c>
      <c r="E18" s="40" t="s">
        <v>58</v>
      </c>
      <c r="F18" s="29" t="s">
        <v>14</v>
      </c>
      <c r="G18" s="30"/>
      <c r="H18" s="31"/>
      <c r="I18" s="326" t="str">
        <f>IF(ISBLANK(G18),"",G18)</f>
        <v/>
      </c>
    </row>
    <row r="19" spans="1:11" s="3" customFormat="1" ht="18" customHeight="1">
      <c r="A19" s="391"/>
      <c r="B19" s="13" t="s">
        <v>59</v>
      </c>
      <c r="C19" s="394"/>
      <c r="D19" s="32" t="s">
        <v>60</v>
      </c>
      <c r="E19" s="32" t="s">
        <v>55</v>
      </c>
      <c r="F19" s="37" t="s">
        <v>14</v>
      </c>
      <c r="G19" s="38"/>
      <c r="H19" s="39"/>
      <c r="I19" s="328" t="str">
        <f t="shared" si="1"/>
        <v/>
      </c>
    </row>
    <row r="20" spans="1:11" s="3" customFormat="1" ht="18" customHeight="1">
      <c r="A20" s="391"/>
      <c r="B20" s="13" t="s">
        <v>61</v>
      </c>
      <c r="C20" s="394"/>
      <c r="D20" s="18" t="s">
        <v>62</v>
      </c>
      <c r="E20" s="18" t="s">
        <v>63</v>
      </c>
      <c r="F20" s="16" t="s">
        <v>14</v>
      </c>
      <c r="G20" s="41"/>
      <c r="H20" s="27"/>
      <c r="I20" s="329" t="str">
        <f t="shared" si="1"/>
        <v/>
      </c>
    </row>
    <row r="21" spans="1:11" s="3" customFormat="1" ht="18" customHeight="1">
      <c r="A21" s="391"/>
      <c r="B21" s="13" t="s">
        <v>64</v>
      </c>
      <c r="C21" s="394" t="s">
        <v>65</v>
      </c>
      <c r="D21" s="28" t="s">
        <v>66</v>
      </c>
      <c r="E21" s="28" t="s">
        <v>67</v>
      </c>
      <c r="F21" s="29" t="s">
        <v>14</v>
      </c>
      <c r="G21" s="30"/>
      <c r="H21" s="31"/>
      <c r="I21" s="326" t="str">
        <f t="shared" si="1"/>
        <v/>
      </c>
    </row>
    <row r="22" spans="1:11" s="3" customFormat="1" ht="18" customHeight="1">
      <c r="A22" s="391"/>
      <c r="B22" s="13" t="s">
        <v>68</v>
      </c>
      <c r="C22" s="394"/>
      <c r="D22" s="32" t="s">
        <v>69</v>
      </c>
      <c r="E22" s="32" t="s">
        <v>70</v>
      </c>
      <c r="F22" s="37" t="s">
        <v>14</v>
      </c>
      <c r="G22" s="38"/>
      <c r="H22" s="39"/>
      <c r="I22" s="328" t="str">
        <f t="shared" si="1"/>
        <v/>
      </c>
    </row>
    <row r="23" spans="1:11" s="3" customFormat="1" ht="18" customHeight="1">
      <c r="A23" s="391"/>
      <c r="B23" s="13" t="s">
        <v>71</v>
      </c>
      <c r="C23" s="392" t="s">
        <v>72</v>
      </c>
      <c r="D23" s="28" t="s">
        <v>73</v>
      </c>
      <c r="E23" s="28" t="s">
        <v>74</v>
      </c>
      <c r="F23" s="29" t="s">
        <v>14</v>
      </c>
      <c r="G23" s="30"/>
      <c r="H23" s="31"/>
      <c r="I23" s="326" t="str">
        <f t="shared" si="1"/>
        <v/>
      </c>
    </row>
    <row r="24" spans="1:11" s="3" customFormat="1" ht="18" customHeight="1">
      <c r="A24" s="391"/>
      <c r="B24" s="13" t="s">
        <v>75</v>
      </c>
      <c r="C24" s="392"/>
      <c r="D24" s="42" t="s">
        <v>76</v>
      </c>
      <c r="E24" s="42" t="s">
        <v>77</v>
      </c>
      <c r="F24" s="43" t="s">
        <v>14</v>
      </c>
      <c r="G24" s="44"/>
      <c r="H24" s="45"/>
      <c r="I24" s="330" t="str">
        <f t="shared" si="1"/>
        <v/>
      </c>
    </row>
    <row r="25" spans="1:11" s="3" customFormat="1" ht="18" customHeight="1">
      <c r="A25" s="391"/>
      <c r="B25" s="13" t="s">
        <v>78</v>
      </c>
      <c r="C25" s="392"/>
      <c r="D25" s="46" t="s">
        <v>79</v>
      </c>
      <c r="E25" s="46" t="s">
        <v>55</v>
      </c>
      <c r="F25" s="47" t="s">
        <v>14</v>
      </c>
      <c r="G25" s="48"/>
      <c r="H25" s="49"/>
      <c r="I25" s="331" t="str">
        <f t="shared" si="1"/>
        <v/>
      </c>
    </row>
    <row r="26" spans="1:11" s="3" customFormat="1" ht="18" customHeight="1">
      <c r="A26" s="391"/>
      <c r="B26" s="13" t="s">
        <v>80</v>
      </c>
      <c r="C26" s="393" t="s">
        <v>81</v>
      </c>
      <c r="D26" s="18" t="s">
        <v>82</v>
      </c>
      <c r="E26" s="13" t="s">
        <v>83</v>
      </c>
      <c r="F26" s="50" t="s">
        <v>14</v>
      </c>
      <c r="G26" s="51"/>
      <c r="H26" s="27"/>
      <c r="I26" s="329" t="str">
        <f t="shared" si="1"/>
        <v/>
      </c>
    </row>
    <row r="27" spans="1:11" s="3" customFormat="1" ht="18" customHeight="1">
      <c r="A27" s="391"/>
      <c r="B27" s="13" t="s">
        <v>84</v>
      </c>
      <c r="C27" s="393"/>
      <c r="D27" s="18" t="s">
        <v>85</v>
      </c>
      <c r="E27" s="13" t="s">
        <v>86</v>
      </c>
      <c r="F27" s="50" t="s">
        <v>14</v>
      </c>
      <c r="G27" s="51"/>
      <c r="H27" s="27"/>
      <c r="I27" s="329" t="str">
        <f t="shared" si="1"/>
        <v/>
      </c>
      <c r="J27" s="52"/>
      <c r="K27" s="52"/>
    </row>
    <row r="28" spans="1:11" s="3" customFormat="1" ht="18" customHeight="1">
      <c r="A28" s="391"/>
      <c r="B28" s="13" t="s">
        <v>87</v>
      </c>
      <c r="C28" s="394" t="s">
        <v>88</v>
      </c>
      <c r="D28" s="394"/>
      <c r="E28" s="18" t="s">
        <v>89</v>
      </c>
      <c r="F28" s="16" t="s">
        <v>14</v>
      </c>
      <c r="G28" s="41"/>
      <c r="H28" s="27" t="s">
        <v>90</v>
      </c>
      <c r="I28" s="329" t="str">
        <f t="shared" si="1"/>
        <v/>
      </c>
    </row>
    <row r="29" spans="1:11" ht="18" customHeight="1">
      <c r="A29" s="391"/>
      <c r="B29" s="13" t="s">
        <v>91</v>
      </c>
      <c r="C29" s="394" t="s">
        <v>1861</v>
      </c>
      <c r="D29" s="394"/>
      <c r="E29" s="15" t="s">
        <v>1862</v>
      </c>
      <c r="F29" s="53" t="s">
        <v>14</v>
      </c>
      <c r="G29" s="51"/>
      <c r="H29" s="27" t="s">
        <v>92</v>
      </c>
      <c r="I29" s="329" t="str">
        <f>IF(ISBLANK(G29),"0",G29)</f>
        <v>0</v>
      </c>
    </row>
    <row r="30" spans="1:11" ht="18" customHeight="1">
      <c r="A30" s="391"/>
      <c r="B30" s="13" t="s">
        <v>93</v>
      </c>
      <c r="C30" s="394" t="s">
        <v>94</v>
      </c>
      <c r="D30" s="394"/>
      <c r="E30" s="54" t="s">
        <v>95</v>
      </c>
      <c r="F30" s="53" t="s">
        <v>14</v>
      </c>
      <c r="G30" s="55"/>
      <c r="H30" s="27"/>
      <c r="I30" s="329" t="str">
        <f t="shared" si="1"/>
        <v/>
      </c>
    </row>
    <row r="31" spans="1:11" ht="18" customHeight="1">
      <c r="A31" s="391" t="s">
        <v>96</v>
      </c>
      <c r="B31" s="13" t="s">
        <v>97</v>
      </c>
      <c r="C31" s="18" t="s">
        <v>98</v>
      </c>
      <c r="D31" s="18" t="s">
        <v>99</v>
      </c>
      <c r="E31" s="22" t="s">
        <v>39</v>
      </c>
      <c r="F31" s="50" t="s">
        <v>14</v>
      </c>
      <c r="G31" s="24"/>
      <c r="H31" s="27"/>
      <c r="I31" s="332" t="str">
        <f>IF(ISBLANK(G31),"",G31)</f>
        <v/>
      </c>
    </row>
    <row r="32" spans="1:11" ht="18" customHeight="1">
      <c r="A32" s="391"/>
      <c r="B32" s="13" t="s">
        <v>100</v>
      </c>
      <c r="C32" s="18"/>
      <c r="D32" s="18" t="s">
        <v>101</v>
      </c>
      <c r="E32" s="18" t="s">
        <v>102</v>
      </c>
      <c r="F32" s="26"/>
      <c r="G32" s="21"/>
      <c r="H32" s="27"/>
      <c r="I32" s="329"/>
    </row>
    <row r="33" spans="1:12" ht="18" customHeight="1">
      <c r="A33" s="391"/>
      <c r="B33" s="13" t="s">
        <v>103</v>
      </c>
      <c r="C33" s="384" t="s">
        <v>44</v>
      </c>
      <c r="D33" s="28" t="s">
        <v>45</v>
      </c>
      <c r="E33" s="28" t="s">
        <v>46</v>
      </c>
      <c r="F33" s="29" t="s">
        <v>14</v>
      </c>
      <c r="G33" s="30" t="s">
        <v>15</v>
      </c>
      <c r="H33" s="31"/>
      <c r="I33" s="326" t="str">
        <f t="shared" ref="I33:I39" si="2">IF(ISBLANK(G33),"",G33)</f>
        <v>※　選択してください。</v>
      </c>
    </row>
    <row r="34" spans="1:12" ht="18" customHeight="1">
      <c r="A34" s="391"/>
      <c r="B34" s="13" t="s">
        <v>104</v>
      </c>
      <c r="C34" s="385"/>
      <c r="D34" s="32" t="s">
        <v>48</v>
      </c>
      <c r="E34" s="32" t="s">
        <v>49</v>
      </c>
      <c r="F34" s="37" t="s">
        <v>35</v>
      </c>
      <c r="G34" s="35"/>
      <c r="H34" s="39"/>
      <c r="I34" s="327" t="str">
        <f>VLOOKUP(I33,$D$209:$E$256,2,FALSE)</f>
        <v>自動入力</v>
      </c>
    </row>
    <row r="35" spans="1:12" ht="18" customHeight="1">
      <c r="A35" s="398"/>
      <c r="B35" s="13" t="s">
        <v>105</v>
      </c>
      <c r="C35" s="385"/>
      <c r="D35" s="28" t="s">
        <v>51</v>
      </c>
      <c r="E35" s="28" t="s">
        <v>106</v>
      </c>
      <c r="F35" s="29" t="s">
        <v>14</v>
      </c>
      <c r="G35" s="30"/>
      <c r="H35" s="31"/>
      <c r="I35" s="326" t="str">
        <f t="shared" si="2"/>
        <v/>
      </c>
    </row>
    <row r="36" spans="1:12" ht="18" customHeight="1">
      <c r="A36" s="398"/>
      <c r="B36" s="13" t="s">
        <v>107</v>
      </c>
      <c r="C36" s="385"/>
      <c r="D36" s="32" t="s">
        <v>54</v>
      </c>
      <c r="E36" s="32" t="s">
        <v>55</v>
      </c>
      <c r="F36" s="37" t="s">
        <v>14</v>
      </c>
      <c r="G36" s="38"/>
      <c r="H36" s="39"/>
      <c r="I36" s="328" t="str">
        <f t="shared" si="2"/>
        <v/>
      </c>
    </row>
    <row r="37" spans="1:12" ht="18" customHeight="1">
      <c r="A37" s="398"/>
      <c r="B37" s="13" t="s">
        <v>108</v>
      </c>
      <c r="C37" s="385"/>
      <c r="D37" s="28" t="s">
        <v>57</v>
      </c>
      <c r="E37" s="28" t="s">
        <v>109</v>
      </c>
      <c r="F37" s="29" t="s">
        <v>14</v>
      </c>
      <c r="G37" s="30"/>
      <c r="H37" s="31"/>
      <c r="I37" s="326" t="str">
        <f t="shared" si="2"/>
        <v/>
      </c>
    </row>
    <row r="38" spans="1:12" ht="18" customHeight="1">
      <c r="A38" s="398"/>
      <c r="B38" s="13" t="s">
        <v>110</v>
      </c>
      <c r="C38" s="385"/>
      <c r="D38" s="32" t="s">
        <v>60</v>
      </c>
      <c r="E38" s="32" t="s">
        <v>55</v>
      </c>
      <c r="F38" s="37" t="s">
        <v>14</v>
      </c>
      <c r="G38" s="38"/>
      <c r="H38" s="39"/>
      <c r="I38" s="328" t="str">
        <f t="shared" si="2"/>
        <v/>
      </c>
    </row>
    <row r="39" spans="1:12" ht="18" customHeight="1">
      <c r="A39" s="398"/>
      <c r="B39" s="13" t="s">
        <v>111</v>
      </c>
      <c r="C39" s="386"/>
      <c r="D39" s="18" t="s">
        <v>62</v>
      </c>
      <c r="E39" s="18" t="s">
        <v>63</v>
      </c>
      <c r="F39" s="16"/>
      <c r="G39" s="41"/>
      <c r="H39" s="27"/>
      <c r="I39" s="329" t="str">
        <f t="shared" si="2"/>
        <v/>
      </c>
    </row>
    <row r="40" spans="1:12" ht="18" customHeight="1">
      <c r="A40" s="398"/>
      <c r="B40" s="13" t="s">
        <v>112</v>
      </c>
      <c r="C40" s="399" t="s">
        <v>113</v>
      </c>
      <c r="D40" s="394" t="s">
        <v>66</v>
      </c>
      <c r="E40" s="18" t="s">
        <v>114</v>
      </c>
      <c r="F40" s="16" t="s">
        <v>35</v>
      </c>
      <c r="G40" s="56"/>
      <c r="H40" s="27"/>
      <c r="I40" s="329">
        <f>G21</f>
        <v>0</v>
      </c>
    </row>
    <row r="41" spans="1:12" ht="18" customHeight="1">
      <c r="A41" s="398"/>
      <c r="B41" s="13" t="s">
        <v>115</v>
      </c>
      <c r="C41" s="400"/>
      <c r="D41" s="403"/>
      <c r="E41" s="28" t="s">
        <v>116</v>
      </c>
      <c r="F41" s="29" t="s">
        <v>14</v>
      </c>
      <c r="G41" s="57"/>
      <c r="H41" s="31"/>
      <c r="I41" s="326" t="str">
        <f>IF(ISBLANK(G41),"",CONCATENATE(I40,"　",G41))</f>
        <v/>
      </c>
    </row>
    <row r="42" spans="1:12" ht="18" customHeight="1">
      <c r="A42" s="398"/>
      <c r="B42" s="13" t="s">
        <v>117</v>
      </c>
      <c r="C42" s="401"/>
      <c r="D42" s="32" t="s">
        <v>69</v>
      </c>
      <c r="E42" s="32" t="s">
        <v>55</v>
      </c>
      <c r="F42" s="37" t="s">
        <v>14</v>
      </c>
      <c r="G42" s="58"/>
      <c r="H42" s="39"/>
      <c r="I42" s="328" t="str">
        <f>IF(ISBLANK(G42),"",CONCATENATE(I22," ",G42))</f>
        <v/>
      </c>
    </row>
    <row r="43" spans="1:12" ht="18" customHeight="1">
      <c r="A43" s="398"/>
      <c r="B43" s="13" t="s">
        <v>118</v>
      </c>
      <c r="C43" s="402" t="s">
        <v>119</v>
      </c>
      <c r="D43" s="18" t="s">
        <v>73</v>
      </c>
      <c r="E43" s="18" t="s">
        <v>120</v>
      </c>
      <c r="F43" s="16" t="s">
        <v>14</v>
      </c>
      <c r="G43" s="41"/>
      <c r="H43" s="59"/>
      <c r="I43" s="329" t="str">
        <f t="shared" ref="I43:I49" si="3">IF(ISBLANK(G43),"",G43)</f>
        <v/>
      </c>
    </row>
    <row r="44" spans="1:12" ht="18" customHeight="1">
      <c r="A44" s="398"/>
      <c r="B44" s="13" t="s">
        <v>121</v>
      </c>
      <c r="C44" s="402"/>
      <c r="D44" s="28" t="s">
        <v>76</v>
      </c>
      <c r="E44" s="28" t="s">
        <v>122</v>
      </c>
      <c r="F44" s="29" t="s">
        <v>14</v>
      </c>
      <c r="G44" s="30"/>
      <c r="H44" s="31"/>
      <c r="I44" s="326" t="str">
        <f t="shared" si="3"/>
        <v/>
      </c>
    </row>
    <row r="45" spans="1:12" ht="18" customHeight="1">
      <c r="A45" s="398"/>
      <c r="B45" s="13" t="s">
        <v>123</v>
      </c>
      <c r="C45" s="402"/>
      <c r="D45" s="32" t="s">
        <v>69</v>
      </c>
      <c r="E45" s="32" t="s">
        <v>55</v>
      </c>
      <c r="F45" s="37" t="s">
        <v>14</v>
      </c>
      <c r="G45" s="38"/>
      <c r="H45" s="39"/>
      <c r="I45" s="328" t="str">
        <f t="shared" si="3"/>
        <v/>
      </c>
      <c r="L45" s="60"/>
    </row>
    <row r="46" spans="1:12" ht="18" customHeight="1">
      <c r="A46" s="398"/>
      <c r="B46" s="13" t="s">
        <v>124</v>
      </c>
      <c r="C46" s="393" t="s">
        <v>125</v>
      </c>
      <c r="D46" s="18" t="s">
        <v>82</v>
      </c>
      <c r="E46" s="13" t="s">
        <v>83</v>
      </c>
      <c r="F46" s="50" t="s">
        <v>14</v>
      </c>
      <c r="G46" s="51"/>
      <c r="H46" s="27"/>
      <c r="I46" s="329" t="str">
        <f t="shared" si="3"/>
        <v/>
      </c>
    </row>
    <row r="47" spans="1:12" ht="18" customHeight="1">
      <c r="A47" s="398"/>
      <c r="B47" s="13" t="s">
        <v>126</v>
      </c>
      <c r="C47" s="393"/>
      <c r="D47" s="18" t="s">
        <v>85</v>
      </c>
      <c r="E47" s="13" t="s">
        <v>86</v>
      </c>
      <c r="F47" s="50" t="s">
        <v>14</v>
      </c>
      <c r="G47" s="51"/>
      <c r="H47" s="27"/>
      <c r="I47" s="329" t="str">
        <f t="shared" si="3"/>
        <v/>
      </c>
    </row>
    <row r="48" spans="1:12" ht="18" customHeight="1">
      <c r="A48" s="398"/>
      <c r="B48" s="13" t="s">
        <v>127</v>
      </c>
      <c r="C48" s="394" t="s">
        <v>1863</v>
      </c>
      <c r="D48" s="394"/>
      <c r="E48" s="15" t="s">
        <v>1864</v>
      </c>
      <c r="F48" s="53" t="s">
        <v>14</v>
      </c>
      <c r="G48" s="51"/>
      <c r="H48" s="27" t="s">
        <v>92</v>
      </c>
      <c r="I48" s="329" t="str">
        <f>IF(ISBLANK(G48),"0",G48)</f>
        <v>0</v>
      </c>
    </row>
    <row r="49" spans="1:9" ht="18" customHeight="1">
      <c r="A49" s="398"/>
      <c r="B49" s="13" t="s">
        <v>128</v>
      </c>
      <c r="C49" s="394" t="s">
        <v>94</v>
      </c>
      <c r="D49" s="394"/>
      <c r="E49" s="61" t="s">
        <v>129</v>
      </c>
      <c r="F49" s="53" t="s">
        <v>14</v>
      </c>
      <c r="G49" s="62"/>
      <c r="H49" s="27"/>
      <c r="I49" s="329" t="str">
        <f t="shared" si="3"/>
        <v/>
      </c>
    </row>
    <row r="50" spans="1:9" ht="18" customHeight="1">
      <c r="A50" s="398"/>
      <c r="B50" s="13" t="s">
        <v>130</v>
      </c>
      <c r="C50" s="402" t="s">
        <v>131</v>
      </c>
      <c r="D50" s="18" t="s">
        <v>132</v>
      </c>
      <c r="E50" s="19" t="s">
        <v>133</v>
      </c>
      <c r="F50" s="63"/>
      <c r="G50" s="64"/>
      <c r="H50" s="27" t="s">
        <v>134</v>
      </c>
      <c r="I50" s="333">
        <v>45748</v>
      </c>
    </row>
    <row r="51" spans="1:9" ht="18" customHeight="1">
      <c r="A51" s="398"/>
      <c r="B51" s="13" t="s">
        <v>135</v>
      </c>
      <c r="C51" s="402"/>
      <c r="D51" s="18" t="s">
        <v>136</v>
      </c>
      <c r="E51" s="19" t="s">
        <v>133</v>
      </c>
      <c r="F51" s="63"/>
      <c r="G51" s="64"/>
      <c r="H51" s="27" t="s">
        <v>137</v>
      </c>
      <c r="I51" s="333">
        <v>46477</v>
      </c>
    </row>
    <row r="52" spans="1:9" ht="18" customHeight="1">
      <c r="A52" s="391" t="s">
        <v>138</v>
      </c>
      <c r="B52" s="13" t="s">
        <v>139</v>
      </c>
      <c r="C52" s="395" t="s">
        <v>140</v>
      </c>
      <c r="D52" s="18" t="s">
        <v>141</v>
      </c>
      <c r="E52" s="18" t="s">
        <v>142</v>
      </c>
      <c r="F52" s="16" t="s">
        <v>14</v>
      </c>
      <c r="G52" s="41"/>
      <c r="H52" s="27"/>
      <c r="I52" s="329" t="str">
        <f t="shared" ref="I52:I57" si="4">IF(ISBLANK(G52),"",G52)</f>
        <v/>
      </c>
    </row>
    <row r="53" spans="1:9" ht="18" customHeight="1">
      <c r="A53" s="391"/>
      <c r="B53" s="13" t="s">
        <v>143</v>
      </c>
      <c r="C53" s="396"/>
      <c r="D53" s="28" t="s">
        <v>76</v>
      </c>
      <c r="E53" s="28" t="s">
        <v>144</v>
      </c>
      <c r="F53" s="29" t="s">
        <v>14</v>
      </c>
      <c r="G53" s="30"/>
      <c r="H53" s="31"/>
      <c r="I53" s="326" t="str">
        <f t="shared" si="4"/>
        <v/>
      </c>
    </row>
    <row r="54" spans="1:9" ht="18" customHeight="1">
      <c r="A54" s="391"/>
      <c r="B54" s="13" t="s">
        <v>145</v>
      </c>
      <c r="C54" s="396"/>
      <c r="D54" s="32" t="s">
        <v>69</v>
      </c>
      <c r="E54" s="32" t="s">
        <v>55</v>
      </c>
      <c r="F54" s="37" t="s">
        <v>14</v>
      </c>
      <c r="G54" s="38"/>
      <c r="H54" s="39"/>
      <c r="I54" s="328" t="str">
        <f t="shared" si="4"/>
        <v/>
      </c>
    </row>
    <row r="55" spans="1:9" ht="18" customHeight="1">
      <c r="A55" s="391"/>
      <c r="B55" s="13" t="s">
        <v>146</v>
      </c>
      <c r="C55" s="396"/>
      <c r="D55" s="18" t="s">
        <v>147</v>
      </c>
      <c r="E55" s="65" t="s">
        <v>148</v>
      </c>
      <c r="F55" s="50" t="s">
        <v>14</v>
      </c>
      <c r="G55" s="51"/>
      <c r="H55" s="27"/>
      <c r="I55" s="329" t="str">
        <f t="shared" si="4"/>
        <v/>
      </c>
    </row>
    <row r="56" spans="1:9" ht="18" customHeight="1">
      <c r="A56" s="391"/>
      <c r="B56" s="13" t="s">
        <v>149</v>
      </c>
      <c r="C56" s="396"/>
      <c r="D56" s="18" t="s">
        <v>150</v>
      </c>
      <c r="E56" s="65" t="s">
        <v>148</v>
      </c>
      <c r="F56" s="50" t="s">
        <v>14</v>
      </c>
      <c r="G56" s="51"/>
      <c r="H56" s="27"/>
      <c r="I56" s="329" t="str">
        <f t="shared" si="4"/>
        <v/>
      </c>
    </row>
    <row r="57" spans="1:9" ht="18" customHeight="1">
      <c r="A57" s="391"/>
      <c r="B57" s="13" t="s">
        <v>151</v>
      </c>
      <c r="C57" s="397"/>
      <c r="D57" s="18" t="s">
        <v>152</v>
      </c>
      <c r="E57" s="65" t="s">
        <v>129</v>
      </c>
      <c r="F57" s="50" t="s">
        <v>14</v>
      </c>
      <c r="G57" s="66"/>
      <c r="H57" s="27"/>
      <c r="I57" s="329" t="str">
        <f t="shared" si="4"/>
        <v/>
      </c>
    </row>
    <row r="58" spans="1:9" ht="18" customHeight="1">
      <c r="A58" s="391" t="s">
        <v>153</v>
      </c>
      <c r="B58" s="13" t="s">
        <v>154</v>
      </c>
      <c r="C58" s="393" t="s">
        <v>155</v>
      </c>
      <c r="D58" s="67">
        <v>14001</v>
      </c>
      <c r="E58" s="18" t="s">
        <v>156</v>
      </c>
      <c r="F58" s="16"/>
      <c r="G58" s="41" t="s">
        <v>15</v>
      </c>
      <c r="H58" s="27"/>
      <c r="I58" s="321" t="str">
        <f>IF(G58="※　選択してください。","　",G58)</f>
        <v>　</v>
      </c>
    </row>
    <row r="59" spans="1:9" ht="18" customHeight="1">
      <c r="A59" s="391"/>
      <c r="B59" s="13" t="s">
        <v>157</v>
      </c>
      <c r="C59" s="393"/>
      <c r="D59" s="67">
        <v>14002</v>
      </c>
      <c r="E59" s="18" t="s">
        <v>158</v>
      </c>
      <c r="F59" s="16"/>
      <c r="G59" s="41" t="s">
        <v>15</v>
      </c>
      <c r="H59" s="27"/>
      <c r="I59" s="321" t="str">
        <f t="shared" ref="I59:I87" si="5">IF(G59="※　選択してください。","　",G59)</f>
        <v>　</v>
      </c>
    </row>
    <row r="60" spans="1:9" ht="18" customHeight="1">
      <c r="A60" s="391"/>
      <c r="B60" s="13" t="s">
        <v>159</v>
      </c>
      <c r="C60" s="393"/>
      <c r="D60" s="67">
        <v>9000</v>
      </c>
      <c r="E60" s="18" t="s">
        <v>158</v>
      </c>
      <c r="F60" s="16"/>
      <c r="G60" s="41" t="s">
        <v>15</v>
      </c>
      <c r="H60" s="27"/>
      <c r="I60" s="321" t="str">
        <f t="shared" si="5"/>
        <v>　</v>
      </c>
    </row>
    <row r="61" spans="1:9" ht="18" customHeight="1">
      <c r="A61" s="391"/>
      <c r="B61" s="13" t="s">
        <v>160</v>
      </c>
      <c r="C61" s="393"/>
      <c r="D61" s="67">
        <v>9001</v>
      </c>
      <c r="E61" s="18" t="s">
        <v>158</v>
      </c>
      <c r="F61" s="16"/>
      <c r="G61" s="41" t="s">
        <v>15</v>
      </c>
      <c r="H61" s="27"/>
      <c r="I61" s="321" t="str">
        <f t="shared" si="5"/>
        <v>　</v>
      </c>
    </row>
    <row r="62" spans="1:9" ht="18" customHeight="1">
      <c r="A62" s="391"/>
      <c r="B62" s="13" t="s">
        <v>161</v>
      </c>
      <c r="C62" s="393"/>
      <c r="D62" s="67">
        <v>9002</v>
      </c>
      <c r="E62" s="18" t="s">
        <v>158</v>
      </c>
      <c r="F62" s="16"/>
      <c r="G62" s="41" t="s">
        <v>15</v>
      </c>
      <c r="H62" s="27"/>
      <c r="I62" s="321" t="str">
        <f t="shared" si="5"/>
        <v>　</v>
      </c>
    </row>
    <row r="63" spans="1:9" ht="18" customHeight="1">
      <c r="A63" s="391"/>
      <c r="B63" s="13" t="s">
        <v>162</v>
      </c>
      <c r="C63" s="393"/>
      <c r="D63" s="67">
        <v>9003</v>
      </c>
      <c r="E63" s="18" t="s">
        <v>158</v>
      </c>
      <c r="F63" s="16"/>
      <c r="G63" s="41" t="s">
        <v>15</v>
      </c>
      <c r="H63" s="27"/>
      <c r="I63" s="321" t="str">
        <f t="shared" si="5"/>
        <v>　</v>
      </c>
    </row>
    <row r="64" spans="1:9" ht="18" customHeight="1">
      <c r="A64" s="391"/>
      <c r="B64" s="13" t="s">
        <v>163</v>
      </c>
      <c r="C64" s="393"/>
      <c r="D64" s="67">
        <v>9004</v>
      </c>
      <c r="E64" s="18" t="s">
        <v>158</v>
      </c>
      <c r="F64" s="16"/>
      <c r="G64" s="41" t="s">
        <v>15</v>
      </c>
      <c r="H64" s="27"/>
      <c r="I64" s="321" t="str">
        <f t="shared" si="5"/>
        <v>　</v>
      </c>
    </row>
    <row r="65" spans="1:9" ht="18" customHeight="1">
      <c r="A65" s="391" t="s">
        <v>164</v>
      </c>
      <c r="B65" s="13" t="s">
        <v>165</v>
      </c>
      <c r="C65" s="404" t="s">
        <v>166</v>
      </c>
      <c r="D65" s="394" t="s">
        <v>167</v>
      </c>
      <c r="E65" s="285" t="s">
        <v>1937</v>
      </c>
      <c r="F65" s="16" t="s">
        <v>14</v>
      </c>
      <c r="G65" s="68" t="s">
        <v>1891</v>
      </c>
      <c r="H65" s="27"/>
      <c r="I65" s="321" t="str">
        <f t="shared" si="5"/>
        <v>　</v>
      </c>
    </row>
    <row r="66" spans="1:9" ht="18" customHeight="1">
      <c r="A66" s="391"/>
      <c r="B66" s="13" t="s">
        <v>168</v>
      </c>
      <c r="C66" s="404"/>
      <c r="D66" s="394"/>
      <c r="E66" s="285" t="s">
        <v>169</v>
      </c>
      <c r="F66" s="16" t="s">
        <v>14</v>
      </c>
      <c r="G66" s="303" t="s">
        <v>169</v>
      </c>
      <c r="H66" s="27"/>
      <c r="I66" s="321" t="str">
        <f t="shared" si="5"/>
        <v>－</v>
      </c>
    </row>
    <row r="67" spans="1:9" ht="18" customHeight="1">
      <c r="A67" s="391"/>
      <c r="B67" s="13" t="s">
        <v>170</v>
      </c>
      <c r="C67" s="404"/>
      <c r="D67" s="394" t="s">
        <v>171</v>
      </c>
      <c r="E67" s="285" t="s">
        <v>1937</v>
      </c>
      <c r="F67" s="16" t="s">
        <v>14</v>
      </c>
      <c r="G67" s="68" t="s">
        <v>1891</v>
      </c>
      <c r="H67" s="27"/>
      <c r="I67" s="321" t="str">
        <f t="shared" si="5"/>
        <v>　</v>
      </c>
    </row>
    <row r="68" spans="1:9" ht="18" customHeight="1">
      <c r="A68" s="391"/>
      <c r="B68" s="13" t="s">
        <v>172</v>
      </c>
      <c r="C68" s="404"/>
      <c r="D68" s="394"/>
      <c r="E68" s="285" t="s">
        <v>169</v>
      </c>
      <c r="F68" s="16" t="s">
        <v>14</v>
      </c>
      <c r="G68" s="303" t="s">
        <v>169</v>
      </c>
      <c r="H68" s="27"/>
      <c r="I68" s="321" t="str">
        <f t="shared" si="5"/>
        <v>－</v>
      </c>
    </row>
    <row r="69" spans="1:9" ht="18" customHeight="1">
      <c r="A69" s="391"/>
      <c r="B69" s="13" t="s">
        <v>173</v>
      </c>
      <c r="C69" s="404"/>
      <c r="D69" s="394" t="s">
        <v>174</v>
      </c>
      <c r="E69" s="285" t="s">
        <v>1937</v>
      </c>
      <c r="F69" s="16" t="s">
        <v>14</v>
      </c>
      <c r="G69" s="68" t="s">
        <v>1891</v>
      </c>
      <c r="H69" s="27"/>
      <c r="I69" s="321" t="str">
        <f t="shared" si="5"/>
        <v>　</v>
      </c>
    </row>
    <row r="70" spans="1:9" ht="18" customHeight="1">
      <c r="A70" s="391"/>
      <c r="B70" s="13" t="s">
        <v>175</v>
      </c>
      <c r="C70" s="404"/>
      <c r="D70" s="394"/>
      <c r="E70" s="285" t="s">
        <v>169</v>
      </c>
      <c r="F70" s="16" t="s">
        <v>14</v>
      </c>
      <c r="G70" s="303" t="s">
        <v>169</v>
      </c>
      <c r="H70" s="27"/>
      <c r="I70" s="321" t="str">
        <f t="shared" si="5"/>
        <v>－</v>
      </c>
    </row>
    <row r="71" spans="1:9" ht="18" customHeight="1">
      <c r="A71" s="391"/>
      <c r="B71" s="13" t="s">
        <v>176</v>
      </c>
      <c r="C71" s="404"/>
      <c r="D71" s="394" t="s">
        <v>177</v>
      </c>
      <c r="E71" s="285" t="s">
        <v>1937</v>
      </c>
      <c r="F71" s="16" t="s">
        <v>14</v>
      </c>
      <c r="G71" s="68" t="s">
        <v>1891</v>
      </c>
      <c r="H71" s="27"/>
      <c r="I71" s="321" t="str">
        <f t="shared" si="5"/>
        <v>　</v>
      </c>
    </row>
    <row r="72" spans="1:9" ht="18" customHeight="1">
      <c r="A72" s="391"/>
      <c r="B72" s="13" t="s">
        <v>178</v>
      </c>
      <c r="C72" s="404"/>
      <c r="D72" s="394"/>
      <c r="E72" s="285" t="s">
        <v>169</v>
      </c>
      <c r="F72" s="16" t="s">
        <v>14</v>
      </c>
      <c r="G72" s="303" t="s">
        <v>169</v>
      </c>
      <c r="H72" s="27"/>
      <c r="I72" s="321" t="str">
        <f t="shared" si="5"/>
        <v>－</v>
      </c>
    </row>
    <row r="73" spans="1:9" ht="18" customHeight="1">
      <c r="A73" s="391"/>
      <c r="B73" s="13" t="s">
        <v>179</v>
      </c>
      <c r="C73" s="404"/>
      <c r="D73" s="394" t="s">
        <v>180</v>
      </c>
      <c r="E73" s="285" t="s">
        <v>1937</v>
      </c>
      <c r="F73" s="16" t="s">
        <v>14</v>
      </c>
      <c r="G73" s="68" t="s">
        <v>1891</v>
      </c>
      <c r="H73" s="27"/>
      <c r="I73" s="321" t="str">
        <f t="shared" si="5"/>
        <v>　</v>
      </c>
    </row>
    <row r="74" spans="1:9" ht="18" customHeight="1">
      <c r="A74" s="391"/>
      <c r="B74" s="13" t="s">
        <v>181</v>
      </c>
      <c r="C74" s="404"/>
      <c r="D74" s="394"/>
      <c r="E74" s="285" t="s">
        <v>169</v>
      </c>
      <c r="F74" s="16" t="s">
        <v>14</v>
      </c>
      <c r="G74" s="303" t="s">
        <v>169</v>
      </c>
      <c r="H74" s="27"/>
      <c r="I74" s="321" t="str">
        <f t="shared" si="5"/>
        <v>－</v>
      </c>
    </row>
    <row r="75" spans="1:9" ht="18" customHeight="1">
      <c r="A75" s="391"/>
      <c r="B75" s="13" t="s">
        <v>182</v>
      </c>
      <c r="C75" s="404"/>
      <c r="D75" s="405" t="s">
        <v>183</v>
      </c>
      <c r="E75" s="285" t="s">
        <v>1937</v>
      </c>
      <c r="F75" s="16" t="s">
        <v>14</v>
      </c>
      <c r="G75" s="68" t="s">
        <v>1891</v>
      </c>
      <c r="H75" s="27"/>
      <c r="I75" s="321" t="str">
        <f t="shared" si="5"/>
        <v>　</v>
      </c>
    </row>
    <row r="76" spans="1:9" ht="18" customHeight="1">
      <c r="A76" s="391"/>
      <c r="B76" s="13" t="s">
        <v>184</v>
      </c>
      <c r="C76" s="404"/>
      <c r="D76" s="405"/>
      <c r="E76" s="285" t="s">
        <v>169</v>
      </c>
      <c r="F76" s="16" t="s">
        <v>14</v>
      </c>
      <c r="G76" s="303" t="s">
        <v>169</v>
      </c>
      <c r="H76" s="27"/>
      <c r="I76" s="321" t="str">
        <f t="shared" si="5"/>
        <v>－</v>
      </c>
    </row>
    <row r="77" spans="1:9" ht="18" customHeight="1">
      <c r="A77" s="391"/>
      <c r="B77" s="13" t="s">
        <v>185</v>
      </c>
      <c r="C77" s="404"/>
      <c r="D77" s="394" t="s">
        <v>186</v>
      </c>
      <c r="E77" s="285" t="s">
        <v>1937</v>
      </c>
      <c r="F77" s="16" t="s">
        <v>14</v>
      </c>
      <c r="G77" s="68" t="s">
        <v>1891</v>
      </c>
      <c r="H77" s="27"/>
      <c r="I77" s="321" t="str">
        <f t="shared" si="5"/>
        <v>　</v>
      </c>
    </row>
    <row r="78" spans="1:9" ht="18" customHeight="1">
      <c r="A78" s="391"/>
      <c r="B78" s="13" t="s">
        <v>187</v>
      </c>
      <c r="C78" s="404"/>
      <c r="D78" s="394"/>
      <c r="E78" s="285" t="s">
        <v>169</v>
      </c>
      <c r="F78" s="16" t="s">
        <v>14</v>
      </c>
      <c r="G78" s="303" t="s">
        <v>169</v>
      </c>
      <c r="H78" s="27"/>
      <c r="I78" s="321" t="str">
        <f t="shared" si="5"/>
        <v>－</v>
      </c>
    </row>
    <row r="79" spans="1:9" ht="18" customHeight="1">
      <c r="A79" s="391"/>
      <c r="B79" s="13" t="s">
        <v>188</v>
      </c>
      <c r="C79" s="404"/>
      <c r="D79" s="394" t="s">
        <v>189</v>
      </c>
      <c r="E79" s="285" t="s">
        <v>1937</v>
      </c>
      <c r="F79" s="16" t="s">
        <v>14</v>
      </c>
      <c r="G79" s="68" t="s">
        <v>1891</v>
      </c>
      <c r="H79" s="27"/>
      <c r="I79" s="321" t="str">
        <f t="shared" si="5"/>
        <v>　</v>
      </c>
    </row>
    <row r="80" spans="1:9" ht="18" customHeight="1">
      <c r="A80" s="391"/>
      <c r="B80" s="13" t="s">
        <v>190</v>
      </c>
      <c r="C80" s="404"/>
      <c r="D80" s="394"/>
      <c r="E80" s="285" t="s">
        <v>169</v>
      </c>
      <c r="F80" s="16" t="s">
        <v>14</v>
      </c>
      <c r="G80" s="303" t="s">
        <v>169</v>
      </c>
      <c r="H80" s="27"/>
      <c r="I80" s="321" t="str">
        <f t="shared" si="5"/>
        <v>－</v>
      </c>
    </row>
    <row r="81" spans="1:9" ht="18" customHeight="1">
      <c r="A81" s="391"/>
      <c r="B81" s="13" t="s">
        <v>191</v>
      </c>
      <c r="C81" s="404"/>
      <c r="D81" s="394" t="s">
        <v>192</v>
      </c>
      <c r="E81" s="285" t="s">
        <v>1937</v>
      </c>
      <c r="F81" s="16" t="s">
        <v>14</v>
      </c>
      <c r="G81" s="68" t="s">
        <v>1891</v>
      </c>
      <c r="H81" s="27"/>
      <c r="I81" s="321" t="str">
        <f t="shared" si="5"/>
        <v>　</v>
      </c>
    </row>
    <row r="82" spans="1:9" ht="18" customHeight="1">
      <c r="A82" s="391"/>
      <c r="B82" s="13" t="s">
        <v>193</v>
      </c>
      <c r="C82" s="404"/>
      <c r="D82" s="394"/>
      <c r="E82" s="285" t="s">
        <v>169</v>
      </c>
      <c r="F82" s="16" t="s">
        <v>14</v>
      </c>
      <c r="G82" s="303" t="s">
        <v>169</v>
      </c>
      <c r="H82" s="27"/>
      <c r="I82" s="321" t="str">
        <f t="shared" si="5"/>
        <v>－</v>
      </c>
    </row>
    <row r="83" spans="1:9" ht="18" customHeight="1">
      <c r="A83" s="412" t="s">
        <v>11</v>
      </c>
      <c r="B83" s="13" t="s">
        <v>194</v>
      </c>
      <c r="C83" s="402" t="s">
        <v>195</v>
      </c>
      <c r="D83" s="402"/>
      <c r="E83" s="15" t="s">
        <v>13</v>
      </c>
      <c r="F83" s="16" t="s">
        <v>14</v>
      </c>
      <c r="G83" s="68" t="s">
        <v>1891</v>
      </c>
      <c r="H83" s="27"/>
      <c r="I83" s="321" t="str">
        <f t="shared" si="5"/>
        <v>　</v>
      </c>
    </row>
    <row r="84" spans="1:9" ht="18" customHeight="1">
      <c r="A84" s="413"/>
      <c r="B84" s="13" t="s">
        <v>197</v>
      </c>
      <c r="C84" s="402" t="s">
        <v>198</v>
      </c>
      <c r="D84" s="402"/>
      <c r="E84" s="15" t="s">
        <v>13</v>
      </c>
      <c r="F84" s="16" t="s">
        <v>14</v>
      </c>
      <c r="G84" s="68" t="s">
        <v>1891</v>
      </c>
      <c r="H84" s="27"/>
      <c r="I84" s="321" t="str">
        <f t="shared" si="5"/>
        <v>　</v>
      </c>
    </row>
    <row r="85" spans="1:9" ht="18" customHeight="1">
      <c r="A85" s="413"/>
      <c r="B85" s="13" t="s">
        <v>199</v>
      </c>
      <c r="C85" s="18" t="s">
        <v>200</v>
      </c>
      <c r="D85" s="18"/>
      <c r="E85" s="18"/>
      <c r="F85" s="26"/>
      <c r="G85" s="304"/>
      <c r="H85" s="27"/>
      <c r="I85" s="321"/>
    </row>
    <row r="86" spans="1:9" ht="18" customHeight="1">
      <c r="A86" s="413"/>
      <c r="B86" s="13" t="s">
        <v>201</v>
      </c>
      <c r="C86" s="402" t="s">
        <v>202</v>
      </c>
      <c r="D86" s="14" t="s">
        <v>203</v>
      </c>
      <c r="E86" s="287" t="s">
        <v>1860</v>
      </c>
      <c r="F86" s="16" t="s">
        <v>14</v>
      </c>
      <c r="G86" s="68" t="s">
        <v>15</v>
      </c>
      <c r="H86" s="69"/>
      <c r="I86" s="321" t="str">
        <f t="shared" si="5"/>
        <v>　</v>
      </c>
    </row>
    <row r="87" spans="1:9" ht="18" customHeight="1">
      <c r="A87" s="413"/>
      <c r="B87" s="13" t="s">
        <v>204</v>
      </c>
      <c r="C87" s="402"/>
      <c r="D87" s="14" t="s">
        <v>205</v>
      </c>
      <c r="E87" s="287" t="s">
        <v>206</v>
      </c>
      <c r="F87" s="16" t="s">
        <v>14</v>
      </c>
      <c r="G87" s="41" t="s">
        <v>15</v>
      </c>
      <c r="H87" s="69"/>
      <c r="I87" s="321" t="str">
        <f t="shared" si="5"/>
        <v>　</v>
      </c>
    </row>
    <row r="88" spans="1:9" ht="18" customHeight="1">
      <c r="A88" s="413"/>
      <c r="B88" s="13" t="s">
        <v>207</v>
      </c>
      <c r="C88" s="402"/>
      <c r="D88" s="14" t="s">
        <v>208</v>
      </c>
      <c r="E88" s="287" t="s">
        <v>209</v>
      </c>
      <c r="F88" s="16" t="s">
        <v>14</v>
      </c>
      <c r="G88" s="41"/>
      <c r="H88" s="69"/>
      <c r="I88" s="321" t="str">
        <f t="shared" ref="I88:I127" si="6">IF(ISBLANK(G88),"",G88)</f>
        <v/>
      </c>
    </row>
    <row r="89" spans="1:9" ht="18" customHeight="1">
      <c r="A89" s="413"/>
      <c r="B89" s="13" t="s">
        <v>210</v>
      </c>
      <c r="C89" s="402"/>
      <c r="D89" s="14" t="s">
        <v>211</v>
      </c>
      <c r="E89" s="287" t="s">
        <v>158</v>
      </c>
      <c r="F89" s="16" t="s">
        <v>14</v>
      </c>
      <c r="G89" s="70"/>
      <c r="H89" s="69" t="s">
        <v>212</v>
      </c>
      <c r="I89" s="334" t="str">
        <f>IF(ISBLANK(G89),"",G89)</f>
        <v/>
      </c>
    </row>
    <row r="90" spans="1:9" ht="18" customHeight="1">
      <c r="A90" s="413"/>
      <c r="B90" s="13" t="s">
        <v>213</v>
      </c>
      <c r="C90" s="402" t="s">
        <v>214</v>
      </c>
      <c r="D90" s="14" t="s">
        <v>215</v>
      </c>
      <c r="E90" s="287" t="s">
        <v>1860</v>
      </c>
      <c r="F90" s="16" t="s">
        <v>14</v>
      </c>
      <c r="G90" s="41" t="s">
        <v>15</v>
      </c>
      <c r="H90" s="69"/>
      <c r="I90" s="321" t="str">
        <f>IF(G90="※　選択してください。","　",G90)</f>
        <v>　</v>
      </c>
    </row>
    <row r="91" spans="1:9" ht="18" customHeight="1">
      <c r="A91" s="413"/>
      <c r="B91" s="13" t="s">
        <v>216</v>
      </c>
      <c r="C91" s="402"/>
      <c r="D91" s="14" t="s">
        <v>217</v>
      </c>
      <c r="E91" s="287" t="s">
        <v>206</v>
      </c>
      <c r="F91" s="16" t="s">
        <v>14</v>
      </c>
      <c r="G91" s="41" t="s">
        <v>15</v>
      </c>
      <c r="H91" s="69"/>
      <c r="I91" s="321" t="str">
        <f>IF(G91="※　選択してください。","　",G91)</f>
        <v>　</v>
      </c>
    </row>
    <row r="92" spans="1:9" ht="18" customHeight="1">
      <c r="A92" s="413"/>
      <c r="B92" s="13" t="s">
        <v>218</v>
      </c>
      <c r="C92" s="402"/>
      <c r="D92" s="14" t="s">
        <v>219</v>
      </c>
      <c r="E92" s="287" t="s">
        <v>209</v>
      </c>
      <c r="F92" s="16" t="s">
        <v>14</v>
      </c>
      <c r="G92" s="41"/>
      <c r="H92" s="69"/>
      <c r="I92" s="321" t="str">
        <f t="shared" si="6"/>
        <v/>
      </c>
    </row>
    <row r="93" spans="1:9" ht="18" customHeight="1">
      <c r="A93" s="413"/>
      <c r="B93" s="13" t="s">
        <v>220</v>
      </c>
      <c r="C93" s="402"/>
      <c r="D93" s="14" t="s">
        <v>211</v>
      </c>
      <c r="E93" s="287" t="s">
        <v>158</v>
      </c>
      <c r="F93" s="16" t="s">
        <v>14</v>
      </c>
      <c r="G93" s="70"/>
      <c r="H93" s="69" t="s">
        <v>212</v>
      </c>
      <c r="I93" s="334" t="str">
        <f t="shared" si="6"/>
        <v/>
      </c>
    </row>
    <row r="94" spans="1:9" ht="18" customHeight="1">
      <c r="A94" s="413"/>
      <c r="B94" s="13" t="s">
        <v>221</v>
      </c>
      <c r="C94" s="402" t="s">
        <v>222</v>
      </c>
      <c r="D94" s="14" t="s">
        <v>223</v>
      </c>
      <c r="E94" s="287" t="s">
        <v>1860</v>
      </c>
      <c r="F94" s="16" t="s">
        <v>14</v>
      </c>
      <c r="G94" s="41" t="s">
        <v>15</v>
      </c>
      <c r="H94" s="69"/>
      <c r="I94" s="321" t="str">
        <f>IF(G94="※　選択してください。","　",G94)</f>
        <v>　</v>
      </c>
    </row>
    <row r="95" spans="1:9" ht="18" customHeight="1">
      <c r="A95" s="413"/>
      <c r="B95" s="13" t="s">
        <v>224</v>
      </c>
      <c r="C95" s="402"/>
      <c r="D95" s="14" t="s">
        <v>225</v>
      </c>
      <c r="E95" s="287" t="s">
        <v>206</v>
      </c>
      <c r="F95" s="16" t="s">
        <v>14</v>
      </c>
      <c r="G95" s="41" t="s">
        <v>15</v>
      </c>
      <c r="H95" s="69"/>
      <c r="I95" s="321" t="str">
        <f>IF(G95="※　選択してください。","　",G95)</f>
        <v>　</v>
      </c>
    </row>
    <row r="96" spans="1:9" ht="18" customHeight="1">
      <c r="A96" s="413"/>
      <c r="B96" s="13" t="s">
        <v>226</v>
      </c>
      <c r="C96" s="402"/>
      <c r="D96" s="14" t="s">
        <v>227</v>
      </c>
      <c r="E96" s="287" t="s">
        <v>209</v>
      </c>
      <c r="F96" s="16" t="s">
        <v>14</v>
      </c>
      <c r="G96" s="41"/>
      <c r="H96" s="69"/>
      <c r="I96" s="321" t="str">
        <f t="shared" si="6"/>
        <v/>
      </c>
    </row>
    <row r="97" spans="1:9" ht="18" customHeight="1">
      <c r="A97" s="413"/>
      <c r="B97" s="13" t="s">
        <v>228</v>
      </c>
      <c r="C97" s="402"/>
      <c r="D97" s="14" t="s">
        <v>211</v>
      </c>
      <c r="E97" s="18" t="s">
        <v>158</v>
      </c>
      <c r="F97" s="16" t="s">
        <v>14</v>
      </c>
      <c r="G97" s="70"/>
      <c r="H97" s="69" t="s">
        <v>212</v>
      </c>
      <c r="I97" s="334" t="str">
        <f t="shared" si="6"/>
        <v/>
      </c>
    </row>
    <row r="98" spans="1:9" ht="18" customHeight="1">
      <c r="A98" s="413"/>
      <c r="B98" s="13" t="s">
        <v>229</v>
      </c>
      <c r="C98" s="393" t="s">
        <v>1889</v>
      </c>
      <c r="D98" s="394" t="s">
        <v>231</v>
      </c>
      <c r="E98" s="18" t="s">
        <v>232</v>
      </c>
      <c r="F98" s="16" t="s">
        <v>14</v>
      </c>
      <c r="G98" s="41" t="s">
        <v>15</v>
      </c>
      <c r="H98" s="27"/>
      <c r="I98" s="321" t="str">
        <f>IF(G98="※　選択してください。","　",G98)</f>
        <v>　</v>
      </c>
    </row>
    <row r="99" spans="1:9" ht="18" customHeight="1">
      <c r="A99" s="413"/>
      <c r="B99" s="13" t="s">
        <v>233</v>
      </c>
      <c r="C99" s="393"/>
      <c r="D99" s="394"/>
      <c r="E99" s="18" t="s">
        <v>234</v>
      </c>
      <c r="F99" s="16" t="s">
        <v>14</v>
      </c>
      <c r="G99" s="41"/>
      <c r="H99" s="27"/>
      <c r="I99" s="321" t="str">
        <f t="shared" si="6"/>
        <v/>
      </c>
    </row>
    <row r="100" spans="1:9" ht="18" customHeight="1">
      <c r="A100" s="413"/>
      <c r="B100" s="13" t="s">
        <v>235</v>
      </c>
      <c r="C100" s="393"/>
      <c r="D100" s="18" t="s">
        <v>236</v>
      </c>
      <c r="E100" s="18" t="s">
        <v>1939</v>
      </c>
      <c r="F100" s="16" t="s">
        <v>14</v>
      </c>
      <c r="G100" s="71"/>
      <c r="H100" s="27"/>
      <c r="I100" s="335" t="str">
        <f t="shared" si="6"/>
        <v/>
      </c>
    </row>
    <row r="101" spans="1:9" ht="18" customHeight="1">
      <c r="A101" s="413"/>
      <c r="B101" s="13" t="s">
        <v>237</v>
      </c>
      <c r="C101" s="18" t="s">
        <v>238</v>
      </c>
      <c r="D101" s="18" t="s">
        <v>239</v>
      </c>
      <c r="E101" s="18" t="s">
        <v>1940</v>
      </c>
      <c r="F101" s="16" t="s">
        <v>14</v>
      </c>
      <c r="G101" s="71"/>
      <c r="H101" s="27"/>
      <c r="I101" s="335" t="str">
        <f t="shared" si="6"/>
        <v/>
      </c>
    </row>
    <row r="102" spans="1:9" ht="18" customHeight="1">
      <c r="A102" s="413"/>
      <c r="B102" s="13" t="s">
        <v>240</v>
      </c>
      <c r="C102" s="394" t="s">
        <v>241</v>
      </c>
      <c r="D102" s="394"/>
      <c r="E102" s="18" t="s">
        <v>242</v>
      </c>
      <c r="F102" s="16" t="s">
        <v>14</v>
      </c>
      <c r="G102" s="41" t="s">
        <v>15</v>
      </c>
      <c r="H102" s="27"/>
      <c r="I102" s="321" t="str">
        <f>IF(G102="※　選択してください。","　",G102)</f>
        <v>　</v>
      </c>
    </row>
    <row r="103" spans="1:9" ht="18" customHeight="1">
      <c r="A103" s="413"/>
      <c r="B103" s="13" t="s">
        <v>243</v>
      </c>
      <c r="C103" s="394" t="s">
        <v>244</v>
      </c>
      <c r="D103" s="394"/>
      <c r="E103" s="18" t="s">
        <v>89</v>
      </c>
      <c r="F103" s="16" t="s">
        <v>14</v>
      </c>
      <c r="G103" s="41"/>
      <c r="H103" s="27" t="s">
        <v>90</v>
      </c>
      <c r="I103" s="321" t="str">
        <f t="shared" si="6"/>
        <v/>
      </c>
    </row>
    <row r="104" spans="1:9" ht="18" customHeight="1">
      <c r="A104" s="413"/>
      <c r="B104" s="13" t="s">
        <v>245</v>
      </c>
      <c r="C104" s="394" t="s">
        <v>246</v>
      </c>
      <c r="D104" s="394"/>
      <c r="E104" s="18" t="s">
        <v>247</v>
      </c>
      <c r="F104" s="16" t="s">
        <v>14</v>
      </c>
      <c r="G104" s="70"/>
      <c r="H104" s="27" t="s">
        <v>212</v>
      </c>
      <c r="I104" s="336" t="str">
        <f t="shared" si="6"/>
        <v/>
      </c>
    </row>
    <row r="105" spans="1:9" ht="18" customHeight="1">
      <c r="A105" s="413"/>
      <c r="B105" s="13" t="s">
        <v>248</v>
      </c>
      <c r="C105" s="394" t="s">
        <v>249</v>
      </c>
      <c r="D105" s="394"/>
      <c r="E105" s="18" t="s">
        <v>250</v>
      </c>
      <c r="F105" s="16" t="s">
        <v>14</v>
      </c>
      <c r="G105" s="70"/>
      <c r="H105" s="27" t="s">
        <v>212</v>
      </c>
      <c r="I105" s="336" t="str">
        <f t="shared" si="6"/>
        <v/>
      </c>
    </row>
    <row r="106" spans="1:9" ht="18" customHeight="1">
      <c r="A106" s="413"/>
      <c r="B106" s="13" t="s">
        <v>251</v>
      </c>
      <c r="C106" s="409" t="s">
        <v>342</v>
      </c>
      <c r="D106" s="18" t="s">
        <v>1865</v>
      </c>
      <c r="E106" s="399" t="s">
        <v>1868</v>
      </c>
      <c r="F106" s="72" t="s">
        <v>14</v>
      </c>
      <c r="G106" s="41"/>
      <c r="H106" s="27" t="s">
        <v>92</v>
      </c>
      <c r="I106" s="321" t="str">
        <f t="shared" si="6"/>
        <v/>
      </c>
    </row>
    <row r="107" spans="1:9" ht="18" customHeight="1">
      <c r="A107" s="413"/>
      <c r="B107" s="13" t="s">
        <v>253</v>
      </c>
      <c r="C107" s="410"/>
      <c r="D107" s="18" t="s">
        <v>1866</v>
      </c>
      <c r="E107" s="400"/>
      <c r="F107" s="72" t="s">
        <v>14</v>
      </c>
      <c r="G107" s="41"/>
      <c r="H107" s="27" t="s">
        <v>92</v>
      </c>
      <c r="I107" s="321" t="str">
        <f t="shared" si="6"/>
        <v/>
      </c>
    </row>
    <row r="108" spans="1:9" ht="18" customHeight="1">
      <c r="A108" s="413"/>
      <c r="B108" s="13" t="s">
        <v>255</v>
      </c>
      <c r="C108" s="410"/>
      <c r="D108" s="18" t="s">
        <v>1867</v>
      </c>
      <c r="E108" s="401"/>
      <c r="F108" s="72" t="s">
        <v>14</v>
      </c>
      <c r="G108" s="41"/>
      <c r="H108" s="27" t="s">
        <v>92</v>
      </c>
      <c r="I108" s="321" t="str">
        <f t="shared" si="6"/>
        <v/>
      </c>
    </row>
    <row r="109" spans="1:9" ht="18" customHeight="1">
      <c r="A109" s="413"/>
      <c r="B109" s="13" t="s">
        <v>257</v>
      </c>
      <c r="C109" s="411"/>
      <c r="D109" s="18" t="s">
        <v>258</v>
      </c>
      <c r="E109" s="73" t="s">
        <v>1869</v>
      </c>
      <c r="F109" s="72" t="s">
        <v>14</v>
      </c>
      <c r="G109" s="41"/>
      <c r="H109" s="27" t="s">
        <v>92</v>
      </c>
      <c r="I109" s="321" t="str">
        <f t="shared" si="6"/>
        <v/>
      </c>
    </row>
    <row r="110" spans="1:9" ht="18" customHeight="1">
      <c r="A110" s="420" t="s">
        <v>17</v>
      </c>
      <c r="B110" s="13" t="s">
        <v>259</v>
      </c>
      <c r="C110" s="393" t="s">
        <v>260</v>
      </c>
      <c r="D110" s="394" t="s">
        <v>261</v>
      </c>
      <c r="E110" s="54" t="s">
        <v>262</v>
      </c>
      <c r="F110" s="16"/>
      <c r="G110" s="74"/>
      <c r="H110" s="27"/>
      <c r="I110" s="321" t="str">
        <f t="shared" si="6"/>
        <v/>
      </c>
    </row>
    <row r="111" spans="1:9" ht="18" customHeight="1">
      <c r="A111" s="423"/>
      <c r="B111" s="13" t="s">
        <v>263</v>
      </c>
      <c r="C111" s="393"/>
      <c r="D111" s="394"/>
      <c r="E111" s="286" t="s">
        <v>1941</v>
      </c>
      <c r="F111" s="16"/>
      <c r="G111" s="75"/>
      <c r="H111" s="27"/>
      <c r="I111" s="335" t="str">
        <f t="shared" si="6"/>
        <v/>
      </c>
    </row>
    <row r="112" spans="1:9" ht="18" customHeight="1">
      <c r="A112" s="423"/>
      <c r="B112" s="13" t="s">
        <v>264</v>
      </c>
      <c r="C112" s="393"/>
      <c r="D112" s="394" t="s">
        <v>265</v>
      </c>
      <c r="E112" s="286" t="s">
        <v>262</v>
      </c>
      <c r="F112" s="16"/>
      <c r="G112" s="74"/>
      <c r="H112" s="27"/>
      <c r="I112" s="321" t="str">
        <f t="shared" si="6"/>
        <v/>
      </c>
    </row>
    <row r="113" spans="1:9" ht="18" customHeight="1">
      <c r="A113" s="423"/>
      <c r="B113" s="13" t="s">
        <v>266</v>
      </c>
      <c r="C113" s="393"/>
      <c r="D113" s="394"/>
      <c r="E113" s="286" t="s">
        <v>1941</v>
      </c>
      <c r="F113" s="16"/>
      <c r="G113" s="75"/>
      <c r="H113" s="27"/>
      <c r="I113" s="335" t="str">
        <f t="shared" si="6"/>
        <v/>
      </c>
    </row>
    <row r="114" spans="1:9" ht="18" customHeight="1">
      <c r="A114" s="423"/>
      <c r="B114" s="13" t="s">
        <v>267</v>
      </c>
      <c r="C114" s="393"/>
      <c r="D114" s="394" t="s">
        <v>268</v>
      </c>
      <c r="E114" s="286" t="s">
        <v>262</v>
      </c>
      <c r="F114" s="16"/>
      <c r="G114" s="74"/>
      <c r="H114" s="27"/>
      <c r="I114" s="321" t="str">
        <f t="shared" si="6"/>
        <v/>
      </c>
    </row>
    <row r="115" spans="1:9" ht="18" customHeight="1">
      <c r="A115" s="423"/>
      <c r="B115" s="13" t="s">
        <v>269</v>
      </c>
      <c r="C115" s="393"/>
      <c r="D115" s="394"/>
      <c r="E115" s="286" t="s">
        <v>1941</v>
      </c>
      <c r="F115" s="16"/>
      <c r="G115" s="75"/>
      <c r="H115" s="27"/>
      <c r="I115" s="335" t="str">
        <f t="shared" si="6"/>
        <v/>
      </c>
    </row>
    <row r="116" spans="1:9" ht="18" customHeight="1">
      <c r="A116" s="423"/>
      <c r="B116" s="13" t="s">
        <v>270</v>
      </c>
      <c r="C116" s="393"/>
      <c r="D116" s="394" t="s">
        <v>271</v>
      </c>
      <c r="E116" s="286" t="s">
        <v>262</v>
      </c>
      <c r="F116" s="16"/>
      <c r="G116" s="74"/>
      <c r="H116" s="27"/>
      <c r="I116" s="321" t="str">
        <f t="shared" si="6"/>
        <v/>
      </c>
    </row>
    <row r="117" spans="1:9" ht="18" customHeight="1">
      <c r="A117" s="423"/>
      <c r="B117" s="13" t="s">
        <v>272</v>
      </c>
      <c r="C117" s="393"/>
      <c r="D117" s="394"/>
      <c r="E117" s="286" t="s">
        <v>1941</v>
      </c>
      <c r="F117" s="16"/>
      <c r="G117" s="75"/>
      <c r="H117" s="27"/>
      <c r="I117" s="335" t="str">
        <f t="shared" si="6"/>
        <v/>
      </c>
    </row>
    <row r="118" spans="1:9" ht="18" customHeight="1">
      <c r="A118" s="423"/>
      <c r="B118" s="13" t="s">
        <v>273</v>
      </c>
      <c r="C118" s="393"/>
      <c r="D118" s="394" t="s">
        <v>274</v>
      </c>
      <c r="E118" s="286" t="s">
        <v>262</v>
      </c>
      <c r="F118" s="16"/>
      <c r="G118" s="74"/>
      <c r="H118" s="27"/>
      <c r="I118" s="321" t="str">
        <f t="shared" si="6"/>
        <v/>
      </c>
    </row>
    <row r="119" spans="1:9" ht="18" customHeight="1">
      <c r="A119" s="423"/>
      <c r="B119" s="13" t="s">
        <v>275</v>
      </c>
      <c r="C119" s="393"/>
      <c r="D119" s="394"/>
      <c r="E119" s="286" t="s">
        <v>1941</v>
      </c>
      <c r="F119" s="16"/>
      <c r="G119" s="75"/>
      <c r="H119" s="27"/>
      <c r="I119" s="335" t="str">
        <f t="shared" si="6"/>
        <v/>
      </c>
    </row>
    <row r="120" spans="1:9" ht="18" customHeight="1">
      <c r="A120" s="423"/>
      <c r="B120" s="13" t="s">
        <v>276</v>
      </c>
      <c r="C120" s="393"/>
      <c r="D120" s="394" t="s">
        <v>277</v>
      </c>
      <c r="E120" s="286" t="s">
        <v>262</v>
      </c>
      <c r="F120" s="16"/>
      <c r="G120" s="74"/>
      <c r="H120" s="27"/>
      <c r="I120" s="321" t="str">
        <f t="shared" si="6"/>
        <v/>
      </c>
    </row>
    <row r="121" spans="1:9" ht="18" customHeight="1">
      <c r="A121" s="423"/>
      <c r="B121" s="13" t="s">
        <v>278</v>
      </c>
      <c r="C121" s="393"/>
      <c r="D121" s="394"/>
      <c r="E121" s="286" t="s">
        <v>1941</v>
      </c>
      <c r="F121" s="16"/>
      <c r="G121" s="75"/>
      <c r="H121" s="27"/>
      <c r="I121" s="335" t="str">
        <f t="shared" si="6"/>
        <v/>
      </c>
    </row>
    <row r="122" spans="1:9" ht="18" customHeight="1">
      <c r="A122" s="423"/>
      <c r="B122" s="13" t="s">
        <v>279</v>
      </c>
      <c r="C122" s="393"/>
      <c r="D122" s="394" t="s">
        <v>280</v>
      </c>
      <c r="E122" s="286" t="s">
        <v>262</v>
      </c>
      <c r="F122" s="16"/>
      <c r="G122" s="74"/>
      <c r="H122" s="27"/>
      <c r="I122" s="321" t="str">
        <f t="shared" si="6"/>
        <v/>
      </c>
    </row>
    <row r="123" spans="1:9" ht="18" customHeight="1">
      <c r="A123" s="423"/>
      <c r="B123" s="13" t="s">
        <v>281</v>
      </c>
      <c r="C123" s="393"/>
      <c r="D123" s="394"/>
      <c r="E123" s="286" t="s">
        <v>1941</v>
      </c>
      <c r="F123" s="16"/>
      <c r="G123" s="75"/>
      <c r="H123" s="27"/>
      <c r="I123" s="335" t="str">
        <f t="shared" si="6"/>
        <v/>
      </c>
    </row>
    <row r="124" spans="1:9" ht="18" customHeight="1">
      <c r="A124" s="423"/>
      <c r="B124" s="13" t="s">
        <v>282</v>
      </c>
      <c r="C124" s="393"/>
      <c r="D124" s="394" t="s">
        <v>283</v>
      </c>
      <c r="E124" s="286" t="s">
        <v>262</v>
      </c>
      <c r="F124" s="16"/>
      <c r="G124" s="74"/>
      <c r="H124" s="27"/>
      <c r="I124" s="321" t="str">
        <f t="shared" si="6"/>
        <v/>
      </c>
    </row>
    <row r="125" spans="1:9" ht="18" customHeight="1">
      <c r="A125" s="423"/>
      <c r="B125" s="13" t="s">
        <v>284</v>
      </c>
      <c r="C125" s="393"/>
      <c r="D125" s="394"/>
      <c r="E125" s="286" t="s">
        <v>1941</v>
      </c>
      <c r="F125" s="16"/>
      <c r="G125" s="75"/>
      <c r="H125" s="27"/>
      <c r="I125" s="335" t="str">
        <f t="shared" si="6"/>
        <v/>
      </c>
    </row>
    <row r="126" spans="1:9" ht="18" customHeight="1">
      <c r="A126" s="423"/>
      <c r="B126" s="13" t="s">
        <v>285</v>
      </c>
      <c r="C126" s="393"/>
      <c r="D126" s="394" t="s">
        <v>286</v>
      </c>
      <c r="E126" s="286" t="s">
        <v>262</v>
      </c>
      <c r="F126" s="16"/>
      <c r="G126" s="74"/>
      <c r="H126" s="27"/>
      <c r="I126" s="321" t="str">
        <f t="shared" si="6"/>
        <v/>
      </c>
    </row>
    <row r="127" spans="1:9" ht="18" customHeight="1">
      <c r="A127" s="423"/>
      <c r="B127" s="13" t="s">
        <v>287</v>
      </c>
      <c r="C127" s="393"/>
      <c r="D127" s="394"/>
      <c r="E127" s="286" t="s">
        <v>1941</v>
      </c>
      <c r="F127" s="16"/>
      <c r="G127" s="75"/>
      <c r="H127" s="27"/>
      <c r="I127" s="335" t="str">
        <f t="shared" si="6"/>
        <v/>
      </c>
    </row>
    <row r="128" spans="1:9" ht="18" customHeight="1">
      <c r="A128" s="421"/>
      <c r="B128" s="13" t="s">
        <v>288</v>
      </c>
      <c r="C128" s="387" t="s">
        <v>241</v>
      </c>
      <c r="D128" s="387"/>
      <c r="E128" s="18" t="s">
        <v>242</v>
      </c>
      <c r="F128" s="16" t="s">
        <v>14</v>
      </c>
      <c r="G128" s="41" t="s">
        <v>15</v>
      </c>
      <c r="H128" s="27"/>
      <c r="I128" s="321" t="str">
        <f>IF(G128="※　選択してください。","　",G128)</f>
        <v>　</v>
      </c>
    </row>
    <row r="129" spans="1:9" ht="18" customHeight="1">
      <c r="A129" s="421"/>
      <c r="B129" s="13" t="s">
        <v>290</v>
      </c>
      <c r="C129" s="383" t="s">
        <v>88</v>
      </c>
      <c r="D129" s="383"/>
      <c r="E129" s="18" t="s">
        <v>89</v>
      </c>
      <c r="F129" s="16" t="s">
        <v>14</v>
      </c>
      <c r="G129" s="41"/>
      <c r="H129" s="27" t="s">
        <v>90</v>
      </c>
      <c r="I129" s="321" t="str">
        <f t="shared" ref="I129:I161" si="7">IF(ISBLANK(G129),"",G129)</f>
        <v/>
      </c>
    </row>
    <row r="130" spans="1:9" ht="18" customHeight="1">
      <c r="A130" s="421"/>
      <c r="B130" s="13" t="s">
        <v>291</v>
      </c>
      <c r="C130" s="383" t="s">
        <v>292</v>
      </c>
      <c r="D130" s="383"/>
      <c r="E130" s="18" t="s">
        <v>247</v>
      </c>
      <c r="F130" s="16" t="s">
        <v>14</v>
      </c>
      <c r="G130" s="41"/>
      <c r="H130" s="27" t="s">
        <v>212</v>
      </c>
      <c r="I130" s="336" t="str">
        <f t="shared" si="7"/>
        <v/>
      </c>
    </row>
    <row r="131" spans="1:9" ht="18" customHeight="1">
      <c r="A131" s="421"/>
      <c r="B131" s="13" t="s">
        <v>293</v>
      </c>
      <c r="C131" s="383" t="s">
        <v>249</v>
      </c>
      <c r="D131" s="383"/>
      <c r="E131" s="18" t="s">
        <v>250</v>
      </c>
      <c r="F131" s="16" t="s">
        <v>14</v>
      </c>
      <c r="G131" s="41"/>
      <c r="H131" s="27" t="s">
        <v>212</v>
      </c>
      <c r="I131" s="336" t="str">
        <f t="shared" si="7"/>
        <v/>
      </c>
    </row>
    <row r="132" spans="1:9" ht="18" customHeight="1">
      <c r="A132" s="421"/>
      <c r="B132" s="13" t="s">
        <v>295</v>
      </c>
      <c r="C132" s="406" t="s">
        <v>1870</v>
      </c>
      <c r="D132" s="18" t="s">
        <v>1871</v>
      </c>
      <c r="E132" s="18" t="s">
        <v>1875</v>
      </c>
      <c r="F132" s="16" t="s">
        <v>14</v>
      </c>
      <c r="G132" s="76"/>
      <c r="H132" s="27" t="s">
        <v>92</v>
      </c>
      <c r="I132" s="321" t="str">
        <f t="shared" si="7"/>
        <v/>
      </c>
    </row>
    <row r="133" spans="1:9" ht="18" customHeight="1">
      <c r="A133" s="421"/>
      <c r="B133" s="13" t="s">
        <v>297</v>
      </c>
      <c r="C133" s="407"/>
      <c r="D133" s="18" t="s">
        <v>1872</v>
      </c>
      <c r="E133" s="18" t="s">
        <v>1875</v>
      </c>
      <c r="F133" s="16" t="s">
        <v>14</v>
      </c>
      <c r="G133" s="76"/>
      <c r="H133" s="27" t="s">
        <v>92</v>
      </c>
      <c r="I133" s="321" t="str">
        <f t="shared" si="7"/>
        <v/>
      </c>
    </row>
    <row r="134" spans="1:9" ht="18" customHeight="1">
      <c r="A134" s="422"/>
      <c r="B134" s="13" t="s">
        <v>299</v>
      </c>
      <c r="C134" s="408"/>
      <c r="D134" s="18" t="s">
        <v>1873</v>
      </c>
      <c r="E134" s="18" t="s">
        <v>1874</v>
      </c>
      <c r="F134" s="16" t="s">
        <v>35</v>
      </c>
      <c r="G134" s="77"/>
      <c r="H134" s="27" t="s">
        <v>92</v>
      </c>
      <c r="I134" s="321">
        <f>SUM(I132:I133)</f>
        <v>0</v>
      </c>
    </row>
    <row r="135" spans="1:9" ht="18" customHeight="1">
      <c r="A135" s="420" t="s">
        <v>23</v>
      </c>
      <c r="B135" s="13" t="s">
        <v>301</v>
      </c>
      <c r="C135" s="393" t="s">
        <v>1888</v>
      </c>
      <c r="D135" s="15" t="s">
        <v>303</v>
      </c>
      <c r="E135" s="15" t="s">
        <v>13</v>
      </c>
      <c r="F135" s="16"/>
      <c r="G135" s="68" t="s">
        <v>1891</v>
      </c>
      <c r="H135" s="27"/>
      <c r="I135" s="321" t="str">
        <f t="shared" ref="I135:I140" si="8">IF(G135="※　選択してください。","　",G135)</f>
        <v>　</v>
      </c>
    </row>
    <row r="136" spans="1:9" ht="18" customHeight="1">
      <c r="A136" s="421"/>
      <c r="B136" s="13" t="s">
        <v>304</v>
      </c>
      <c r="C136" s="393"/>
      <c r="D136" s="15" t="s">
        <v>305</v>
      </c>
      <c r="E136" s="18" t="s">
        <v>158</v>
      </c>
      <c r="F136" s="16"/>
      <c r="G136" s="68" t="s">
        <v>1891</v>
      </c>
      <c r="H136" s="27"/>
      <c r="I136" s="321" t="str">
        <f>IF(G136="※　選択してください。","　",G136)</f>
        <v>　</v>
      </c>
    </row>
    <row r="137" spans="1:9" ht="18" customHeight="1">
      <c r="A137" s="421"/>
      <c r="B137" s="13" t="s">
        <v>306</v>
      </c>
      <c r="C137" s="393"/>
      <c r="D137" s="15" t="s">
        <v>307</v>
      </c>
      <c r="E137" s="18" t="s">
        <v>158</v>
      </c>
      <c r="F137" s="16"/>
      <c r="G137" s="68" t="s">
        <v>1891</v>
      </c>
      <c r="H137" s="27"/>
      <c r="I137" s="321" t="str">
        <f t="shared" si="8"/>
        <v>　</v>
      </c>
    </row>
    <row r="138" spans="1:9" ht="18" customHeight="1">
      <c r="A138" s="421"/>
      <c r="B138" s="13" t="s">
        <v>308</v>
      </c>
      <c r="C138" s="393"/>
      <c r="D138" s="15" t="s">
        <v>309</v>
      </c>
      <c r="E138" s="18" t="s">
        <v>158</v>
      </c>
      <c r="F138" s="16"/>
      <c r="G138" s="68" t="s">
        <v>1891</v>
      </c>
      <c r="H138" s="27"/>
      <c r="I138" s="321" t="str">
        <f t="shared" si="8"/>
        <v>　</v>
      </c>
    </row>
    <row r="139" spans="1:9" ht="18" customHeight="1">
      <c r="A139" s="421"/>
      <c r="B139" s="13" t="s">
        <v>310</v>
      </c>
      <c r="C139" s="393"/>
      <c r="D139" s="15" t="s">
        <v>311</v>
      </c>
      <c r="E139" s="18" t="s">
        <v>158</v>
      </c>
      <c r="F139" s="16"/>
      <c r="G139" s="68" t="s">
        <v>1891</v>
      </c>
      <c r="H139" s="27"/>
      <c r="I139" s="321" t="str">
        <f t="shared" si="8"/>
        <v>　</v>
      </c>
    </row>
    <row r="140" spans="1:9" ht="18" customHeight="1">
      <c r="A140" s="421"/>
      <c r="B140" s="13" t="s">
        <v>312</v>
      </c>
      <c r="C140" s="393"/>
      <c r="D140" s="15" t="s">
        <v>313</v>
      </c>
      <c r="E140" s="18" t="s">
        <v>158</v>
      </c>
      <c r="F140" s="16"/>
      <c r="G140" s="68" t="s">
        <v>1891</v>
      </c>
      <c r="H140" s="27"/>
      <c r="I140" s="321" t="str">
        <f t="shared" si="8"/>
        <v>　</v>
      </c>
    </row>
    <row r="141" spans="1:9" ht="18" customHeight="1">
      <c r="A141" s="421"/>
      <c r="B141" s="13" t="s">
        <v>314</v>
      </c>
      <c r="C141" s="393"/>
      <c r="D141" s="402" t="s">
        <v>315</v>
      </c>
      <c r="E141" s="15" t="s">
        <v>316</v>
      </c>
      <c r="F141" s="16"/>
      <c r="G141" s="41"/>
      <c r="H141" s="27"/>
      <c r="I141" s="321" t="str">
        <f>IF(ISBLANK(G141),"　",G141)</f>
        <v>　</v>
      </c>
    </row>
    <row r="142" spans="1:9" ht="18" customHeight="1">
      <c r="A142" s="421"/>
      <c r="B142" s="13" t="s">
        <v>317</v>
      </c>
      <c r="C142" s="393"/>
      <c r="D142" s="402"/>
      <c r="E142" s="15" t="s">
        <v>13</v>
      </c>
      <c r="F142" s="16"/>
      <c r="G142" s="68" t="s">
        <v>1891</v>
      </c>
      <c r="H142" s="27"/>
      <c r="I142" s="321" t="str">
        <f>IF(G142="※　選択してください。","　",G142)</f>
        <v>　</v>
      </c>
    </row>
    <row r="143" spans="1:9" ht="18" customHeight="1">
      <c r="A143" s="421"/>
      <c r="B143" s="13" t="s">
        <v>318</v>
      </c>
      <c r="C143" s="393"/>
      <c r="D143" s="18" t="s">
        <v>319</v>
      </c>
      <c r="E143" s="15" t="s">
        <v>320</v>
      </c>
      <c r="F143" s="16"/>
      <c r="G143" s="41"/>
      <c r="H143" s="27" t="s">
        <v>92</v>
      </c>
      <c r="I143" s="321" t="str">
        <f t="shared" si="7"/>
        <v/>
      </c>
    </row>
    <row r="144" spans="1:9" ht="18" customHeight="1">
      <c r="A144" s="421"/>
      <c r="B144" s="13" t="s">
        <v>321</v>
      </c>
      <c r="C144" s="393"/>
      <c r="D144" s="18" t="s">
        <v>322</v>
      </c>
      <c r="E144" s="18" t="s">
        <v>158</v>
      </c>
      <c r="F144" s="16"/>
      <c r="G144" s="41"/>
      <c r="H144" s="27" t="s">
        <v>92</v>
      </c>
      <c r="I144" s="321" t="str">
        <f t="shared" si="7"/>
        <v/>
      </c>
    </row>
    <row r="145" spans="1:11" ht="18" customHeight="1">
      <c r="A145" s="421"/>
      <c r="B145" s="13" t="s">
        <v>323</v>
      </c>
      <c r="C145" s="393"/>
      <c r="D145" s="18" t="s">
        <v>324</v>
      </c>
      <c r="E145" s="18" t="s">
        <v>158</v>
      </c>
      <c r="F145" s="16"/>
      <c r="G145" s="41"/>
      <c r="H145" s="27" t="s">
        <v>92</v>
      </c>
      <c r="I145" s="321" t="str">
        <f t="shared" si="7"/>
        <v/>
      </c>
    </row>
    <row r="146" spans="1:11" ht="18" customHeight="1">
      <c r="A146" s="421"/>
      <c r="B146" s="13" t="s">
        <v>325</v>
      </c>
      <c r="C146" s="393"/>
      <c r="D146" s="18" t="s">
        <v>326</v>
      </c>
      <c r="E146" s="18" t="s">
        <v>158</v>
      </c>
      <c r="F146" s="16"/>
      <c r="G146" s="41"/>
      <c r="H146" s="27" t="s">
        <v>92</v>
      </c>
      <c r="I146" s="321" t="str">
        <f t="shared" si="7"/>
        <v/>
      </c>
    </row>
    <row r="147" spans="1:11" ht="18" customHeight="1">
      <c r="A147" s="421"/>
      <c r="B147" s="13" t="s">
        <v>327</v>
      </c>
      <c r="C147" s="393"/>
      <c r="D147" s="18" t="s">
        <v>328</v>
      </c>
      <c r="E147" s="18" t="s">
        <v>158</v>
      </c>
      <c r="F147" s="16"/>
      <c r="G147" s="41"/>
      <c r="H147" s="27" t="s">
        <v>92</v>
      </c>
      <c r="I147" s="321" t="str">
        <f t="shared" si="7"/>
        <v/>
      </c>
    </row>
    <row r="148" spans="1:11" ht="18" customHeight="1">
      <c r="A148" s="421"/>
      <c r="B148" s="13" t="s">
        <v>329</v>
      </c>
      <c r="C148" s="393"/>
      <c r="D148" s="18" t="s">
        <v>330</v>
      </c>
      <c r="E148" s="18" t="s">
        <v>158</v>
      </c>
      <c r="F148" s="16"/>
      <c r="G148" s="41"/>
      <c r="H148" s="27" t="s">
        <v>92</v>
      </c>
      <c r="I148" s="321" t="str">
        <f t="shared" si="7"/>
        <v/>
      </c>
    </row>
    <row r="149" spans="1:11" ht="18" customHeight="1">
      <c r="A149" s="421"/>
      <c r="B149" s="13" t="s">
        <v>331</v>
      </c>
      <c r="C149" s="393"/>
      <c r="D149" s="18" t="s">
        <v>332</v>
      </c>
      <c r="E149" s="18" t="s">
        <v>158</v>
      </c>
      <c r="F149" s="16"/>
      <c r="G149" s="41"/>
      <c r="H149" s="27" t="s">
        <v>92</v>
      </c>
      <c r="I149" s="321" t="str">
        <f t="shared" si="7"/>
        <v/>
      </c>
    </row>
    <row r="150" spans="1:11" ht="18" customHeight="1">
      <c r="A150" s="421"/>
      <c r="B150" s="13" t="s">
        <v>333</v>
      </c>
      <c r="C150" s="387" t="s">
        <v>292</v>
      </c>
      <c r="D150" s="387"/>
      <c r="E150" s="287" t="s">
        <v>1950</v>
      </c>
      <c r="F150" s="16" t="s">
        <v>14</v>
      </c>
      <c r="G150" s="70"/>
      <c r="H150" s="27" t="s">
        <v>212</v>
      </c>
      <c r="I150" s="336" t="str">
        <f t="shared" si="7"/>
        <v/>
      </c>
    </row>
    <row r="151" spans="1:11" ht="18" customHeight="1">
      <c r="A151" s="421"/>
      <c r="B151" s="13" t="s">
        <v>335</v>
      </c>
      <c r="C151" s="387"/>
      <c r="D151" s="387"/>
      <c r="E151" s="287" t="s">
        <v>1951</v>
      </c>
      <c r="F151" s="16" t="s">
        <v>14</v>
      </c>
      <c r="G151" s="70"/>
      <c r="H151" s="27" t="s">
        <v>212</v>
      </c>
      <c r="I151" s="336" t="str">
        <f t="shared" si="7"/>
        <v/>
      </c>
    </row>
    <row r="152" spans="1:11" ht="18" customHeight="1">
      <c r="A152" s="421"/>
      <c r="B152" s="13" t="s">
        <v>336</v>
      </c>
      <c r="C152" s="388" t="s">
        <v>1880</v>
      </c>
      <c r="D152" s="388"/>
      <c r="E152" s="287" t="s">
        <v>1952</v>
      </c>
      <c r="F152" s="16" t="s">
        <v>14</v>
      </c>
      <c r="G152" s="70"/>
      <c r="H152" s="27" t="s">
        <v>212</v>
      </c>
      <c r="I152" s="336" t="str">
        <f t="shared" si="7"/>
        <v/>
      </c>
    </row>
    <row r="153" spans="1:11" ht="18" customHeight="1">
      <c r="A153" s="421"/>
      <c r="B153" s="13" t="s">
        <v>337</v>
      </c>
      <c r="C153" s="388"/>
      <c r="D153" s="388"/>
      <c r="E153" s="287" t="s">
        <v>1953</v>
      </c>
      <c r="F153" s="16" t="s">
        <v>14</v>
      </c>
      <c r="G153" s="70"/>
      <c r="H153" s="27" t="s">
        <v>212</v>
      </c>
      <c r="I153" s="336" t="str">
        <f t="shared" si="7"/>
        <v/>
      </c>
    </row>
    <row r="154" spans="1:11" ht="18" customHeight="1">
      <c r="A154" s="421"/>
      <c r="B154" s="13" t="s">
        <v>338</v>
      </c>
      <c r="C154" s="388" t="s">
        <v>339</v>
      </c>
      <c r="D154" s="388"/>
      <c r="E154" s="287" t="s">
        <v>1952</v>
      </c>
      <c r="F154" s="16" t="s">
        <v>14</v>
      </c>
      <c r="G154" s="70"/>
      <c r="H154" s="27" t="s">
        <v>212</v>
      </c>
      <c r="I154" s="336" t="str">
        <f t="shared" si="7"/>
        <v/>
      </c>
      <c r="J154" s="78"/>
      <c r="K154" s="78"/>
    </row>
    <row r="155" spans="1:11" ht="18" customHeight="1">
      <c r="A155" s="421"/>
      <c r="B155" s="13" t="s">
        <v>340</v>
      </c>
      <c r="C155" s="388"/>
      <c r="D155" s="388"/>
      <c r="E155" s="287" t="s">
        <v>1953</v>
      </c>
      <c r="F155" s="16" t="s">
        <v>14</v>
      </c>
      <c r="G155" s="70"/>
      <c r="H155" s="27" t="s">
        <v>212</v>
      </c>
      <c r="I155" s="336" t="str">
        <f t="shared" si="7"/>
        <v/>
      </c>
    </row>
    <row r="156" spans="1:11" ht="18" customHeight="1">
      <c r="A156" s="421"/>
      <c r="B156" s="13" t="s">
        <v>341</v>
      </c>
      <c r="C156" s="383" t="s">
        <v>88</v>
      </c>
      <c r="D156" s="383"/>
      <c r="E156" s="18" t="s">
        <v>89</v>
      </c>
      <c r="F156" s="16" t="s">
        <v>14</v>
      </c>
      <c r="G156" s="41"/>
      <c r="H156" s="27" t="s">
        <v>90</v>
      </c>
      <c r="I156" s="321" t="str">
        <f t="shared" si="7"/>
        <v/>
      </c>
    </row>
    <row r="157" spans="1:11" ht="18" customHeight="1">
      <c r="A157" s="421"/>
      <c r="B157" s="13" t="s">
        <v>344</v>
      </c>
      <c r="C157" s="384" t="s">
        <v>1870</v>
      </c>
      <c r="D157" s="46" t="s">
        <v>1876</v>
      </c>
      <c r="E157" s="18" t="s">
        <v>1878</v>
      </c>
      <c r="F157" s="16" t="s">
        <v>14</v>
      </c>
      <c r="G157" s="41"/>
      <c r="H157" s="27" t="s">
        <v>92</v>
      </c>
      <c r="I157" s="321" t="str">
        <f t="shared" si="7"/>
        <v/>
      </c>
    </row>
    <row r="158" spans="1:11" ht="18" customHeight="1">
      <c r="A158" s="421"/>
      <c r="B158" s="13" t="s">
        <v>347</v>
      </c>
      <c r="C158" s="385"/>
      <c r="D158" s="18" t="s">
        <v>1877</v>
      </c>
      <c r="E158" s="18" t="s">
        <v>1878</v>
      </c>
      <c r="F158" s="16" t="s">
        <v>14</v>
      </c>
      <c r="G158" s="41"/>
      <c r="H158" s="27" t="s">
        <v>92</v>
      </c>
      <c r="I158" s="321" t="str">
        <f t="shared" si="7"/>
        <v/>
      </c>
    </row>
    <row r="159" spans="1:11" ht="18" customHeight="1">
      <c r="A159" s="421"/>
      <c r="B159" s="13" t="s">
        <v>349</v>
      </c>
      <c r="C159" s="386"/>
      <c r="D159" s="18" t="s">
        <v>300</v>
      </c>
      <c r="E159" s="18" t="s">
        <v>350</v>
      </c>
      <c r="F159" s="16" t="s">
        <v>35</v>
      </c>
      <c r="G159" s="21"/>
      <c r="H159" s="27" t="s">
        <v>92</v>
      </c>
      <c r="I159" s="321">
        <f>SUM(I157:I158)</f>
        <v>0</v>
      </c>
    </row>
    <row r="160" spans="1:11" ht="18" customHeight="1">
      <c r="A160" s="421"/>
      <c r="B160" s="13" t="s">
        <v>351</v>
      </c>
      <c r="C160" s="388" t="s">
        <v>352</v>
      </c>
      <c r="D160" s="18" t="s">
        <v>353</v>
      </c>
      <c r="E160" s="18" t="s">
        <v>1879</v>
      </c>
      <c r="F160" s="16" t="s">
        <v>14</v>
      </c>
      <c r="G160" s="70"/>
      <c r="H160" s="27" t="s">
        <v>212</v>
      </c>
      <c r="I160" s="336" t="str">
        <f t="shared" si="7"/>
        <v/>
      </c>
    </row>
    <row r="161" spans="1:24" ht="18" customHeight="1">
      <c r="A161" s="421"/>
      <c r="B161" s="13" t="s">
        <v>355</v>
      </c>
      <c r="C161" s="388"/>
      <c r="D161" s="18" t="s">
        <v>356</v>
      </c>
      <c r="E161" s="18" t="s">
        <v>1901</v>
      </c>
      <c r="F161" s="16" t="s">
        <v>14</v>
      </c>
      <c r="G161" s="70"/>
      <c r="H161" s="27" t="s">
        <v>212</v>
      </c>
      <c r="I161" s="336" t="str">
        <f t="shared" si="7"/>
        <v/>
      </c>
    </row>
    <row r="162" spans="1:24" ht="18" customHeight="1">
      <c r="A162" s="422"/>
      <c r="B162" s="13" t="s">
        <v>357</v>
      </c>
      <c r="C162" s="388"/>
      <c r="D162" s="18" t="s">
        <v>358</v>
      </c>
      <c r="E162" s="18" t="s">
        <v>359</v>
      </c>
      <c r="F162" s="16" t="s">
        <v>35</v>
      </c>
      <c r="G162" s="79"/>
      <c r="H162" s="80" t="s">
        <v>360</v>
      </c>
      <c r="I162" s="337" t="e">
        <f>ROUND(I160/I161*100,0)/100</f>
        <v>#VALUE!</v>
      </c>
    </row>
    <row r="163" spans="1:24" ht="28.5" customHeight="1">
      <c r="A163" s="414" t="s">
        <v>361</v>
      </c>
      <c r="B163" s="305" t="s">
        <v>362</v>
      </c>
      <c r="C163" s="417" t="s">
        <v>363</v>
      </c>
      <c r="D163" s="306" t="s">
        <v>364</v>
      </c>
      <c r="E163" s="15" t="s">
        <v>1902</v>
      </c>
      <c r="F163" s="81" t="s">
        <v>365</v>
      </c>
      <c r="G163" s="68" t="s">
        <v>1891</v>
      </c>
      <c r="H163" s="320"/>
      <c r="I163" s="321" t="str">
        <f>IF(G163="※　選択してください。","　",G163)</f>
        <v>　</v>
      </c>
    </row>
    <row r="164" spans="1:24" ht="18" customHeight="1">
      <c r="A164" s="415"/>
      <c r="B164" s="305" t="s">
        <v>366</v>
      </c>
      <c r="C164" s="418"/>
      <c r="D164" s="306" t="s">
        <v>367</v>
      </c>
      <c r="E164" s="18" t="s">
        <v>158</v>
      </c>
      <c r="F164" s="81" t="s">
        <v>365</v>
      </c>
      <c r="G164" s="68" t="s">
        <v>1891</v>
      </c>
      <c r="H164" s="320"/>
      <c r="I164" s="321" t="str">
        <f>IF(G164="※　選択してください。","　",G164)</f>
        <v>　</v>
      </c>
    </row>
    <row r="165" spans="1:24" ht="18" customHeight="1">
      <c r="A165" s="416"/>
      <c r="B165" s="305" t="s">
        <v>368</v>
      </c>
      <c r="C165" s="419"/>
      <c r="D165" s="306" t="s">
        <v>369</v>
      </c>
      <c r="E165" s="18" t="s">
        <v>158</v>
      </c>
      <c r="F165" s="81" t="s">
        <v>370</v>
      </c>
      <c r="G165" s="68" t="s">
        <v>1891</v>
      </c>
      <c r="H165" s="320"/>
      <c r="I165" s="321" t="str">
        <f>IF(G165="※　選択してください。","　",G165)</f>
        <v>　</v>
      </c>
    </row>
    <row r="166" spans="1:24" ht="45.95" customHeight="1">
      <c r="A166" s="307" t="s">
        <v>1670</v>
      </c>
      <c r="B166" s="305" t="s">
        <v>1671</v>
      </c>
      <c r="C166" s="319" t="s">
        <v>1670</v>
      </c>
      <c r="D166" s="306" t="s">
        <v>1672</v>
      </c>
      <c r="E166" s="285" t="s">
        <v>1673</v>
      </c>
      <c r="F166" s="81" t="s">
        <v>1674</v>
      </c>
      <c r="G166" s="284"/>
      <c r="H166" s="82"/>
      <c r="I166" s="338" t="str">
        <f>IF(ISBLANK(G166),"",G166)</f>
        <v/>
      </c>
      <c r="L166" s="86"/>
      <c r="M166" s="86"/>
      <c r="N166" s="86"/>
      <c r="O166" s="86"/>
      <c r="P166" s="86"/>
      <c r="Q166" s="86"/>
    </row>
    <row r="167" spans="1:24" ht="45.75" customHeight="1">
      <c r="A167" s="83" t="s">
        <v>371</v>
      </c>
      <c r="B167" s="65" t="s">
        <v>372</v>
      </c>
      <c r="C167" s="18" t="s">
        <v>371</v>
      </c>
      <c r="D167" s="393" t="s">
        <v>1859</v>
      </c>
      <c r="E167" s="393"/>
      <c r="F167" s="16" t="s">
        <v>373</v>
      </c>
      <c r="G167" s="84"/>
      <c r="H167" s="85"/>
      <c r="I167" s="339"/>
    </row>
    <row r="168" spans="1:24" ht="45.95" customHeight="1" thickBot="1">
      <c r="A168" s="83" t="s">
        <v>374</v>
      </c>
      <c r="B168" s="65" t="s">
        <v>375</v>
      </c>
      <c r="C168" s="18" t="s">
        <v>374</v>
      </c>
      <c r="D168" s="17" t="s">
        <v>1857</v>
      </c>
      <c r="E168" s="87" t="s">
        <v>1942</v>
      </c>
      <c r="F168" s="16" t="s">
        <v>14</v>
      </c>
      <c r="G168" s="343"/>
      <c r="H168" s="27"/>
      <c r="I168" s="335" t="str">
        <f>IF(ISBLANK(G168),"",G168)</f>
        <v/>
      </c>
    </row>
    <row r="169" spans="1:24">
      <c r="A169" s="18"/>
      <c r="B169" s="18"/>
      <c r="C169" s="18"/>
      <c r="D169" s="18"/>
      <c r="E169" s="18"/>
      <c r="F169" s="18"/>
      <c r="G169" s="88"/>
      <c r="H169" s="89"/>
      <c r="I169" s="89"/>
      <c r="J169" s="91"/>
      <c r="K169" s="91"/>
      <c r="L169" s="91"/>
      <c r="M169" s="91"/>
      <c r="N169" s="91"/>
      <c r="O169" s="91"/>
      <c r="P169" s="91"/>
      <c r="Q169" s="91"/>
      <c r="R169" s="91"/>
      <c r="S169" s="91"/>
      <c r="T169" s="91"/>
      <c r="U169" s="91"/>
      <c r="V169" s="91"/>
      <c r="W169" s="91"/>
      <c r="X169" s="91"/>
    </row>
    <row r="170" spans="1:24">
      <c r="A170" s="90"/>
      <c r="B170" s="90"/>
      <c r="C170" s="90"/>
      <c r="D170" s="90"/>
      <c r="E170" s="90"/>
      <c r="F170" s="90"/>
      <c r="G170" s="91"/>
      <c r="H170" s="91"/>
      <c r="I170" s="91"/>
      <c r="J170" s="91"/>
      <c r="K170" s="91"/>
      <c r="L170" s="91"/>
      <c r="M170" s="91"/>
      <c r="N170" s="91"/>
      <c r="O170" s="91"/>
      <c r="P170" s="91"/>
      <c r="Q170" s="91"/>
      <c r="R170" s="91"/>
      <c r="S170" s="91"/>
      <c r="T170" s="91"/>
      <c r="U170" s="91"/>
      <c r="V170" s="91"/>
      <c r="W170" s="91"/>
      <c r="X170" s="91"/>
    </row>
    <row r="171" spans="1:24">
      <c r="A171" s="90"/>
      <c r="B171" s="90"/>
      <c r="C171" s="90"/>
      <c r="D171" s="92" t="s">
        <v>15</v>
      </c>
      <c r="E171" s="90"/>
      <c r="F171" s="90"/>
      <c r="G171" s="91"/>
      <c r="H171" s="91"/>
      <c r="I171" s="91"/>
      <c r="J171" s="91"/>
      <c r="K171" s="91"/>
      <c r="L171" s="91"/>
      <c r="M171" s="91"/>
      <c r="N171" s="91"/>
      <c r="O171" s="91"/>
      <c r="P171" s="91"/>
      <c r="Q171" s="91"/>
      <c r="R171" s="91"/>
      <c r="S171" s="91"/>
      <c r="T171" s="91"/>
      <c r="U171" s="91"/>
      <c r="V171" s="91"/>
      <c r="W171" s="91"/>
      <c r="X171" s="91"/>
    </row>
    <row r="172" spans="1:24">
      <c r="A172" s="90"/>
      <c r="B172" s="90"/>
      <c r="C172" s="90"/>
      <c r="D172" s="92" t="s">
        <v>376</v>
      </c>
      <c r="E172" s="90"/>
      <c r="F172" s="90"/>
      <c r="G172" s="91"/>
      <c r="H172" s="91"/>
      <c r="I172" s="91"/>
      <c r="J172" s="91"/>
      <c r="K172" s="91"/>
      <c r="L172" s="91"/>
      <c r="M172" s="91"/>
      <c r="N172" s="91"/>
      <c r="O172" s="91"/>
      <c r="P172" s="91"/>
      <c r="Q172" s="91"/>
      <c r="R172" s="91"/>
      <c r="S172" s="91"/>
      <c r="T172" s="91"/>
      <c r="U172" s="91"/>
      <c r="V172" s="91"/>
      <c r="W172" s="91"/>
      <c r="X172" s="91"/>
    </row>
    <row r="173" spans="1:24">
      <c r="A173" s="90"/>
      <c r="B173" s="90"/>
      <c r="C173" s="90"/>
      <c r="D173" s="92" t="s">
        <v>377</v>
      </c>
      <c r="E173" s="90"/>
      <c r="F173" s="90"/>
      <c r="G173" s="91"/>
      <c r="H173" s="91"/>
      <c r="I173" s="91"/>
      <c r="J173" s="91"/>
      <c r="K173" s="91"/>
      <c r="L173" s="91"/>
      <c r="M173" s="91"/>
      <c r="N173" s="91"/>
      <c r="O173" s="91"/>
      <c r="P173" s="91"/>
      <c r="Q173" s="91"/>
      <c r="R173" s="91"/>
      <c r="S173" s="91"/>
      <c r="T173" s="91"/>
      <c r="U173" s="91"/>
      <c r="V173" s="91"/>
      <c r="W173" s="91"/>
      <c r="X173" s="91"/>
    </row>
    <row r="174" spans="1:24">
      <c r="A174" s="90"/>
      <c r="B174" s="90"/>
      <c r="C174" s="90"/>
      <c r="D174" s="92" t="s">
        <v>378</v>
      </c>
      <c r="E174" s="90"/>
      <c r="F174" s="90"/>
      <c r="G174" s="91"/>
      <c r="H174" s="91"/>
      <c r="I174" s="91"/>
      <c r="J174" s="91"/>
      <c r="K174" s="91"/>
      <c r="L174" s="91"/>
      <c r="M174" s="91"/>
      <c r="N174" s="91"/>
      <c r="O174" s="91"/>
      <c r="P174" s="91"/>
      <c r="Q174" s="91"/>
      <c r="R174" s="91"/>
      <c r="S174" s="91"/>
      <c r="T174" s="91"/>
      <c r="U174" s="91"/>
      <c r="V174" s="91"/>
      <c r="W174" s="91"/>
      <c r="X174" s="91"/>
    </row>
    <row r="175" spans="1:24">
      <c r="A175" s="90"/>
      <c r="B175" s="90"/>
      <c r="C175" s="90"/>
      <c r="D175" s="92" t="s">
        <v>15</v>
      </c>
      <c r="E175" s="90"/>
      <c r="F175" s="90"/>
      <c r="G175" s="91"/>
      <c r="H175" s="91"/>
      <c r="I175" s="91"/>
      <c r="J175" s="91"/>
      <c r="K175" s="91"/>
      <c r="L175" s="91"/>
      <c r="M175" s="91"/>
      <c r="N175" s="91"/>
      <c r="O175" s="91"/>
      <c r="P175" s="91"/>
      <c r="Q175" s="91"/>
      <c r="R175" s="91"/>
      <c r="S175" s="91"/>
      <c r="T175" s="91"/>
      <c r="U175" s="91"/>
      <c r="V175" s="91"/>
      <c r="W175" s="91"/>
      <c r="X175" s="91"/>
    </row>
    <row r="176" spans="1:24">
      <c r="A176" s="90"/>
      <c r="B176" s="90"/>
      <c r="C176" s="90"/>
      <c r="D176" s="92" t="s">
        <v>379</v>
      </c>
      <c r="E176" s="90"/>
      <c r="F176" s="90"/>
      <c r="G176" s="91"/>
      <c r="H176" s="91"/>
      <c r="I176" s="91"/>
      <c r="J176" s="91"/>
      <c r="K176" s="91"/>
      <c r="L176" s="91"/>
      <c r="M176" s="91"/>
      <c r="N176" s="91"/>
      <c r="O176" s="91"/>
      <c r="P176" s="91"/>
      <c r="Q176" s="91"/>
      <c r="R176" s="91"/>
      <c r="S176" s="91"/>
      <c r="T176" s="91"/>
      <c r="U176" s="91"/>
      <c r="V176" s="91"/>
      <c r="W176" s="91"/>
      <c r="X176" s="91"/>
    </row>
    <row r="177" spans="1:24">
      <c r="A177" s="90"/>
      <c r="B177" s="90"/>
      <c r="C177" s="90"/>
      <c r="D177" s="92" t="s">
        <v>380</v>
      </c>
      <c r="E177" s="90"/>
      <c r="F177" s="90"/>
      <c r="G177" s="91"/>
      <c r="H177" s="91"/>
      <c r="I177" s="91"/>
      <c r="J177" s="91"/>
      <c r="K177" s="91"/>
      <c r="L177" s="91"/>
      <c r="M177" s="91"/>
      <c r="N177" s="91"/>
      <c r="O177" s="91"/>
      <c r="P177" s="91"/>
      <c r="Q177" s="91"/>
      <c r="R177" s="91"/>
      <c r="S177" s="91"/>
      <c r="T177" s="91"/>
      <c r="U177" s="91"/>
      <c r="V177" s="91"/>
      <c r="W177" s="91"/>
      <c r="X177" s="91"/>
    </row>
    <row r="178" spans="1:24">
      <c r="A178" s="90"/>
      <c r="B178" s="90"/>
      <c r="C178" s="90"/>
      <c r="D178" s="92" t="s">
        <v>381</v>
      </c>
      <c r="E178" s="90"/>
      <c r="F178" s="90"/>
      <c r="G178" s="91"/>
      <c r="H178" s="91"/>
      <c r="I178" s="91"/>
      <c r="J178" s="91"/>
      <c r="K178" s="91"/>
      <c r="L178" s="91"/>
      <c r="M178" s="91"/>
      <c r="N178" s="91"/>
      <c r="O178" s="91"/>
      <c r="P178" s="91"/>
      <c r="Q178" s="91"/>
      <c r="R178" s="91"/>
      <c r="S178" s="91"/>
      <c r="T178" s="91"/>
      <c r="U178" s="91"/>
      <c r="V178" s="91"/>
      <c r="W178" s="91"/>
      <c r="X178" s="91"/>
    </row>
    <row r="179" spans="1:24">
      <c r="A179" s="90"/>
      <c r="B179" s="90"/>
      <c r="C179" s="90"/>
      <c r="D179" s="92" t="s">
        <v>15</v>
      </c>
      <c r="E179" s="90"/>
      <c r="F179" s="90"/>
      <c r="G179" s="91"/>
      <c r="H179" s="91"/>
      <c r="I179" s="91"/>
      <c r="J179" s="91"/>
      <c r="K179" s="91"/>
      <c r="L179" s="91"/>
      <c r="M179" s="91"/>
      <c r="N179" s="91"/>
      <c r="O179" s="91"/>
      <c r="P179" s="91"/>
      <c r="Q179" s="91"/>
      <c r="R179" s="91"/>
      <c r="S179" s="91"/>
      <c r="T179" s="91"/>
      <c r="U179" s="91"/>
      <c r="V179" s="91"/>
      <c r="W179" s="91"/>
      <c r="X179" s="91"/>
    </row>
    <row r="180" spans="1:24">
      <c r="A180" s="90"/>
      <c r="B180" s="90"/>
      <c r="C180" s="90"/>
      <c r="D180" s="92" t="s">
        <v>382</v>
      </c>
      <c r="E180" s="90"/>
      <c r="F180" s="90"/>
      <c r="G180" s="91"/>
      <c r="H180" s="91"/>
      <c r="I180" s="91"/>
      <c r="J180" s="91"/>
      <c r="K180" s="91"/>
      <c r="L180" s="91"/>
      <c r="M180" s="91"/>
      <c r="N180" s="91"/>
      <c r="O180" s="91"/>
      <c r="P180" s="91"/>
      <c r="Q180" s="91"/>
      <c r="R180" s="91"/>
      <c r="S180" s="91"/>
      <c r="T180" s="91"/>
      <c r="U180" s="91"/>
      <c r="V180" s="91"/>
      <c r="W180" s="91"/>
      <c r="X180" s="91"/>
    </row>
    <row r="181" spans="1:24">
      <c r="A181" s="90"/>
      <c r="B181" s="90"/>
      <c r="C181" s="90"/>
      <c r="D181" s="92" t="s">
        <v>383</v>
      </c>
      <c r="E181" s="90"/>
      <c r="F181" s="90"/>
      <c r="G181" s="91"/>
      <c r="H181" s="91"/>
      <c r="I181" s="91"/>
      <c r="J181" s="91"/>
      <c r="K181" s="91"/>
      <c r="L181" s="91"/>
      <c r="M181" s="91"/>
      <c r="N181" s="91"/>
      <c r="O181" s="91"/>
      <c r="P181" s="91"/>
      <c r="Q181" s="91"/>
      <c r="R181" s="91"/>
      <c r="S181" s="91"/>
      <c r="T181" s="91"/>
      <c r="U181" s="91"/>
      <c r="V181" s="91"/>
      <c r="W181" s="91"/>
      <c r="X181" s="91"/>
    </row>
    <row r="182" spans="1:24">
      <c r="A182" s="90"/>
      <c r="B182" s="90"/>
      <c r="C182" s="90"/>
      <c r="D182" s="92" t="s">
        <v>381</v>
      </c>
      <c r="E182" s="90"/>
      <c r="F182" s="90"/>
      <c r="G182" s="91"/>
      <c r="H182" s="91"/>
      <c r="I182" s="91"/>
      <c r="J182" s="91"/>
      <c r="K182" s="91"/>
      <c r="L182" s="91"/>
      <c r="M182" s="91"/>
      <c r="N182" s="91"/>
      <c r="O182" s="91"/>
      <c r="P182" s="91"/>
      <c r="Q182" s="91"/>
      <c r="R182" s="91"/>
      <c r="S182" s="91"/>
      <c r="T182" s="91"/>
      <c r="U182" s="91"/>
      <c r="V182" s="91"/>
      <c r="W182" s="91"/>
      <c r="X182" s="91"/>
    </row>
    <row r="183" spans="1:24">
      <c r="A183" s="90"/>
      <c r="B183" s="90"/>
      <c r="C183" s="90"/>
      <c r="D183" s="92" t="s">
        <v>15</v>
      </c>
      <c r="E183" s="90"/>
      <c r="F183" s="90"/>
      <c r="G183" s="91"/>
      <c r="H183" s="91"/>
      <c r="I183" s="91"/>
      <c r="J183" s="91"/>
      <c r="K183" s="91"/>
      <c r="L183" s="91"/>
      <c r="M183" s="91"/>
      <c r="N183" s="91"/>
      <c r="O183" s="91"/>
      <c r="P183" s="91"/>
      <c r="Q183" s="91"/>
      <c r="R183" s="91"/>
      <c r="S183" s="91"/>
      <c r="T183" s="91"/>
      <c r="U183" s="91"/>
      <c r="V183" s="91"/>
      <c r="W183" s="91"/>
      <c r="X183" s="91"/>
    </row>
    <row r="184" spans="1:24">
      <c r="A184" s="90"/>
      <c r="B184" s="90"/>
      <c r="C184" s="90"/>
      <c r="D184" s="92" t="s">
        <v>384</v>
      </c>
      <c r="E184" s="90"/>
      <c r="F184" s="90"/>
      <c r="G184" s="91"/>
      <c r="H184" s="91"/>
      <c r="I184" s="91"/>
      <c r="J184" s="91"/>
      <c r="K184" s="91"/>
      <c r="L184" s="91"/>
      <c r="M184" s="91"/>
      <c r="N184" s="91"/>
      <c r="O184" s="91"/>
      <c r="P184" s="91"/>
      <c r="Q184" s="91"/>
      <c r="R184" s="91"/>
      <c r="S184" s="91"/>
      <c r="T184" s="91"/>
      <c r="U184" s="91"/>
      <c r="V184" s="91"/>
      <c r="W184" s="91"/>
      <c r="X184" s="91"/>
    </row>
    <row r="185" spans="1:24">
      <c r="A185" s="90"/>
      <c r="B185" s="90"/>
      <c r="C185" s="90"/>
      <c r="D185" s="92" t="s">
        <v>385</v>
      </c>
      <c r="E185" s="90"/>
      <c r="F185" s="90"/>
      <c r="G185" s="91"/>
      <c r="H185" s="91"/>
      <c r="I185" s="91"/>
      <c r="J185" s="91"/>
      <c r="K185" s="91"/>
      <c r="L185" s="91"/>
      <c r="M185" s="91"/>
      <c r="N185" s="91"/>
      <c r="O185" s="91"/>
      <c r="P185" s="91"/>
      <c r="Q185" s="91"/>
      <c r="R185" s="91"/>
      <c r="S185" s="91"/>
      <c r="T185" s="91"/>
      <c r="U185" s="91"/>
      <c r="V185" s="91"/>
      <c r="W185" s="91"/>
      <c r="X185" s="91"/>
    </row>
    <row r="186" spans="1:24">
      <c r="A186" s="90"/>
      <c r="B186" s="90"/>
      <c r="C186" s="90"/>
      <c r="D186" s="92" t="s">
        <v>381</v>
      </c>
      <c r="E186" s="90"/>
      <c r="F186" s="90"/>
      <c r="G186" s="91"/>
      <c r="H186" s="91"/>
      <c r="I186" s="91"/>
      <c r="J186" s="91"/>
      <c r="K186" s="91"/>
      <c r="L186" s="91"/>
      <c r="M186" s="91"/>
      <c r="N186" s="91"/>
      <c r="O186" s="91"/>
      <c r="P186" s="91"/>
      <c r="Q186" s="91"/>
      <c r="R186" s="91"/>
      <c r="S186" s="91"/>
      <c r="T186" s="91"/>
      <c r="U186" s="91"/>
      <c r="V186" s="91"/>
      <c r="W186" s="91"/>
      <c r="X186" s="91"/>
    </row>
    <row r="187" spans="1:24">
      <c r="A187" s="90"/>
      <c r="B187" s="90"/>
      <c r="C187" s="90"/>
      <c r="D187" s="92" t="s">
        <v>15</v>
      </c>
      <c r="E187" s="90"/>
      <c r="F187" s="90"/>
      <c r="G187" s="91"/>
      <c r="H187" s="91"/>
      <c r="I187" s="91"/>
      <c r="J187" s="91"/>
      <c r="K187" s="91"/>
      <c r="L187" s="91"/>
      <c r="M187" s="91"/>
      <c r="N187" s="91"/>
      <c r="O187" s="91"/>
      <c r="P187" s="91"/>
      <c r="Q187" s="91"/>
      <c r="R187" s="91"/>
      <c r="S187" s="91"/>
      <c r="T187" s="91"/>
      <c r="U187" s="91"/>
      <c r="V187" s="91"/>
      <c r="W187" s="91"/>
      <c r="X187" s="91"/>
    </row>
    <row r="188" spans="1:24">
      <c r="A188" s="90"/>
      <c r="B188" s="90"/>
      <c r="C188" s="90"/>
      <c r="D188" s="92" t="s">
        <v>386</v>
      </c>
      <c r="E188" s="90"/>
      <c r="F188" s="90"/>
      <c r="G188" s="91"/>
      <c r="H188" s="91"/>
      <c r="I188" s="91"/>
      <c r="J188" s="91"/>
      <c r="K188" s="91"/>
      <c r="L188" s="91"/>
      <c r="M188" s="91"/>
      <c r="N188" s="91"/>
      <c r="O188" s="91"/>
      <c r="P188" s="91"/>
      <c r="Q188" s="91"/>
      <c r="R188" s="91"/>
      <c r="S188" s="91"/>
      <c r="T188" s="91"/>
      <c r="U188" s="91"/>
      <c r="V188" s="91"/>
      <c r="W188" s="91"/>
      <c r="X188" s="91"/>
    </row>
    <row r="189" spans="1:24">
      <c r="A189" s="90"/>
      <c r="B189" s="90"/>
      <c r="C189" s="90"/>
      <c r="D189" s="92" t="s">
        <v>387</v>
      </c>
      <c r="E189" s="90"/>
      <c r="F189" s="90"/>
      <c r="G189" s="91"/>
      <c r="H189" s="91"/>
      <c r="I189" s="91"/>
      <c r="J189" s="91"/>
      <c r="K189" s="91"/>
      <c r="L189" s="91"/>
      <c r="M189" s="91"/>
      <c r="N189" s="91"/>
      <c r="O189" s="91"/>
      <c r="P189" s="91"/>
      <c r="Q189" s="91"/>
      <c r="R189" s="91"/>
      <c r="S189" s="91"/>
      <c r="T189" s="91"/>
      <c r="U189" s="91"/>
      <c r="V189" s="91"/>
      <c r="W189" s="91"/>
      <c r="X189" s="91"/>
    </row>
    <row r="190" spans="1:24">
      <c r="A190" s="90"/>
      <c r="B190" s="90"/>
      <c r="C190" s="90"/>
      <c r="D190" s="92" t="s">
        <v>388</v>
      </c>
      <c r="E190" s="90"/>
      <c r="F190" s="90"/>
      <c r="G190" s="91"/>
      <c r="H190" s="91"/>
      <c r="I190" s="91"/>
      <c r="J190" s="91"/>
      <c r="K190" s="91"/>
      <c r="L190" s="91"/>
      <c r="M190" s="91"/>
      <c r="N190" s="91"/>
      <c r="O190" s="91"/>
      <c r="P190" s="91"/>
      <c r="Q190" s="91"/>
      <c r="R190" s="91"/>
      <c r="S190" s="91"/>
      <c r="T190" s="91"/>
      <c r="U190" s="91"/>
      <c r="V190" s="91"/>
      <c r="W190" s="91"/>
      <c r="X190" s="91"/>
    </row>
    <row r="191" spans="1:24">
      <c r="A191" s="90"/>
      <c r="B191" s="90"/>
      <c r="C191" s="90"/>
      <c r="D191" s="92" t="s">
        <v>381</v>
      </c>
      <c r="E191" s="90"/>
      <c r="F191" s="90"/>
      <c r="G191" s="91"/>
      <c r="H191" s="91"/>
      <c r="I191" s="91"/>
      <c r="J191" s="91"/>
      <c r="K191" s="91"/>
      <c r="L191" s="91"/>
      <c r="M191" s="91"/>
      <c r="N191" s="91"/>
      <c r="O191" s="91"/>
      <c r="P191" s="91"/>
      <c r="Q191" s="91"/>
      <c r="R191" s="91"/>
      <c r="S191" s="91"/>
      <c r="T191" s="91"/>
      <c r="U191" s="91"/>
      <c r="V191" s="91"/>
      <c r="W191" s="91"/>
      <c r="X191" s="91"/>
    </row>
    <row r="192" spans="1:24">
      <c r="A192" s="90"/>
      <c r="B192" s="90"/>
      <c r="C192" s="90"/>
      <c r="D192" s="92" t="s">
        <v>15</v>
      </c>
      <c r="E192" s="90"/>
      <c r="F192" s="90"/>
      <c r="G192" s="91"/>
      <c r="H192" s="91"/>
      <c r="I192" s="91"/>
      <c r="J192" s="91"/>
      <c r="K192" s="91"/>
      <c r="L192" s="91"/>
      <c r="M192" s="91"/>
      <c r="N192" s="91"/>
      <c r="O192" s="91"/>
      <c r="P192" s="91"/>
      <c r="Q192" s="91"/>
      <c r="R192" s="91"/>
      <c r="S192" s="91"/>
      <c r="T192" s="91"/>
      <c r="U192" s="91"/>
      <c r="V192" s="91"/>
      <c r="W192" s="91"/>
      <c r="X192" s="91"/>
    </row>
    <row r="193" spans="1:24">
      <c r="A193" s="90"/>
      <c r="B193" s="90"/>
      <c r="C193" s="90"/>
      <c r="D193" s="92" t="s">
        <v>389</v>
      </c>
      <c r="E193" s="90"/>
      <c r="F193" s="90"/>
      <c r="G193" s="91"/>
      <c r="H193" s="91"/>
      <c r="I193" s="91"/>
      <c r="J193" s="91"/>
      <c r="K193" s="91"/>
      <c r="L193" s="91"/>
      <c r="M193" s="91"/>
      <c r="N193" s="91"/>
      <c r="O193" s="91"/>
      <c r="P193" s="91"/>
      <c r="Q193" s="91"/>
      <c r="R193" s="91"/>
      <c r="S193" s="91"/>
      <c r="T193" s="91"/>
      <c r="U193" s="91"/>
      <c r="V193" s="91"/>
      <c r="W193" s="91"/>
      <c r="X193" s="91"/>
    </row>
    <row r="194" spans="1:24">
      <c r="A194" s="90"/>
      <c r="B194" s="90"/>
      <c r="C194" s="90"/>
      <c r="D194" s="92" t="s">
        <v>390</v>
      </c>
      <c r="E194" s="90"/>
      <c r="F194" s="90"/>
      <c r="G194" s="91"/>
      <c r="H194" s="91"/>
      <c r="I194" s="91"/>
      <c r="J194" s="91"/>
      <c r="K194" s="91"/>
      <c r="L194" s="91"/>
      <c r="M194" s="91"/>
      <c r="N194" s="91"/>
      <c r="O194" s="91"/>
      <c r="P194" s="91"/>
      <c r="Q194" s="91"/>
      <c r="R194" s="91"/>
      <c r="S194" s="91"/>
      <c r="T194" s="91"/>
      <c r="U194" s="91"/>
      <c r="V194" s="91"/>
      <c r="W194" s="91"/>
      <c r="X194" s="91"/>
    </row>
    <row r="195" spans="1:24">
      <c r="A195" s="90"/>
      <c r="B195" s="90"/>
      <c r="C195" s="90"/>
      <c r="D195" s="92" t="s">
        <v>381</v>
      </c>
      <c r="E195" s="90"/>
      <c r="F195" s="90"/>
      <c r="G195" s="91"/>
      <c r="H195" s="91"/>
      <c r="I195" s="91"/>
      <c r="J195" s="91"/>
      <c r="K195" s="91"/>
      <c r="L195" s="91"/>
      <c r="M195" s="91"/>
      <c r="N195" s="91"/>
      <c r="O195" s="91"/>
      <c r="P195" s="91"/>
      <c r="Q195" s="91"/>
      <c r="R195" s="91"/>
      <c r="S195" s="91"/>
      <c r="T195" s="91"/>
      <c r="U195" s="91"/>
      <c r="V195" s="91"/>
      <c r="W195" s="91"/>
      <c r="X195" s="91"/>
    </row>
    <row r="196" spans="1:24">
      <c r="A196" s="90"/>
      <c r="B196" s="90"/>
      <c r="C196" s="90"/>
      <c r="D196" s="92" t="s">
        <v>15</v>
      </c>
      <c r="E196" s="90"/>
      <c r="F196" s="90"/>
      <c r="G196" s="91"/>
      <c r="H196" s="91"/>
      <c r="I196" s="91"/>
      <c r="J196" s="91"/>
      <c r="K196" s="91"/>
      <c r="L196" s="91"/>
      <c r="M196" s="91"/>
      <c r="N196" s="91"/>
      <c r="O196" s="91"/>
      <c r="P196" s="91"/>
      <c r="Q196" s="91"/>
      <c r="R196" s="91"/>
      <c r="S196" s="91"/>
      <c r="T196" s="91"/>
      <c r="U196" s="91"/>
      <c r="V196" s="91"/>
      <c r="W196" s="91"/>
      <c r="X196" s="91"/>
    </row>
    <row r="197" spans="1:24">
      <c r="A197" s="90"/>
      <c r="B197" s="90"/>
      <c r="C197" s="90"/>
      <c r="D197" s="92" t="s">
        <v>391</v>
      </c>
      <c r="E197" s="90"/>
      <c r="F197" s="90"/>
      <c r="G197" s="91"/>
      <c r="H197" s="91"/>
      <c r="I197" s="91"/>
      <c r="J197" s="91"/>
      <c r="K197" s="91"/>
      <c r="L197" s="91"/>
      <c r="M197" s="91"/>
      <c r="N197" s="91"/>
      <c r="O197" s="91"/>
      <c r="P197" s="91"/>
      <c r="Q197" s="91"/>
      <c r="R197" s="91"/>
      <c r="S197" s="91"/>
      <c r="T197" s="91"/>
      <c r="U197" s="91"/>
      <c r="V197" s="91"/>
      <c r="W197" s="91"/>
      <c r="X197" s="91"/>
    </row>
    <row r="198" spans="1:24">
      <c r="A198" s="90"/>
      <c r="B198" s="90"/>
      <c r="C198" s="90"/>
      <c r="D198" s="92" t="s">
        <v>390</v>
      </c>
      <c r="E198" s="90"/>
      <c r="F198" s="90"/>
      <c r="G198" s="91"/>
      <c r="H198" s="91"/>
      <c r="I198" s="91"/>
      <c r="J198" s="91"/>
      <c r="K198" s="91"/>
      <c r="L198" s="91"/>
      <c r="M198" s="91"/>
      <c r="N198" s="91"/>
      <c r="O198" s="91"/>
      <c r="P198" s="91"/>
      <c r="Q198" s="91"/>
      <c r="R198" s="91"/>
      <c r="S198" s="91"/>
      <c r="T198" s="91"/>
      <c r="U198" s="91"/>
      <c r="V198" s="91"/>
      <c r="W198" s="91"/>
      <c r="X198" s="91"/>
    </row>
    <row r="199" spans="1:24">
      <c r="A199" s="90"/>
      <c r="B199" s="90"/>
      <c r="C199" s="90"/>
      <c r="D199" s="92" t="s">
        <v>381</v>
      </c>
      <c r="E199" s="90"/>
      <c r="F199" s="90"/>
      <c r="G199" s="91"/>
      <c r="H199" s="91"/>
      <c r="I199" s="91"/>
      <c r="J199" s="91"/>
      <c r="K199" s="91"/>
      <c r="L199" s="91"/>
      <c r="M199" s="91"/>
      <c r="N199" s="91"/>
      <c r="O199" s="91"/>
      <c r="P199" s="91"/>
      <c r="Q199" s="91"/>
      <c r="R199" s="91"/>
      <c r="S199" s="91"/>
      <c r="T199" s="91"/>
      <c r="U199" s="91"/>
      <c r="V199" s="91"/>
      <c r="W199" s="91"/>
      <c r="X199" s="91"/>
    </row>
    <row r="200" spans="1:24">
      <c r="A200" s="90"/>
      <c r="B200" s="90"/>
      <c r="C200" s="90"/>
      <c r="D200" s="92" t="s">
        <v>15</v>
      </c>
      <c r="E200" s="90"/>
      <c r="F200" s="90"/>
      <c r="G200" s="91"/>
      <c r="H200" s="91"/>
      <c r="I200" s="91"/>
      <c r="J200" s="91"/>
      <c r="K200" s="91"/>
      <c r="L200" s="91"/>
      <c r="M200" s="91"/>
      <c r="N200" s="91"/>
      <c r="O200" s="91"/>
      <c r="P200" s="91"/>
      <c r="Q200" s="91"/>
      <c r="R200" s="91"/>
      <c r="S200" s="91"/>
      <c r="T200" s="91"/>
      <c r="U200" s="91"/>
      <c r="V200" s="91"/>
      <c r="W200" s="91"/>
      <c r="X200" s="91"/>
    </row>
    <row r="201" spans="1:24">
      <c r="A201" s="90"/>
      <c r="B201" s="90"/>
      <c r="C201" s="90"/>
      <c r="D201" s="92" t="s">
        <v>379</v>
      </c>
      <c r="E201" s="90"/>
      <c r="F201" s="90"/>
      <c r="G201" s="91"/>
      <c r="H201" s="91"/>
      <c r="I201" s="91"/>
      <c r="J201" s="91"/>
      <c r="K201" s="91"/>
      <c r="L201" s="91"/>
      <c r="M201" s="91"/>
      <c r="N201" s="91"/>
      <c r="O201" s="91"/>
      <c r="P201" s="91"/>
      <c r="Q201" s="91"/>
      <c r="R201" s="91"/>
      <c r="S201" s="91"/>
      <c r="T201" s="91"/>
      <c r="U201" s="91"/>
      <c r="V201" s="91"/>
      <c r="W201" s="91"/>
      <c r="X201" s="91"/>
    </row>
    <row r="202" spans="1:24">
      <c r="A202" s="90"/>
      <c r="B202" s="90"/>
      <c r="C202" s="90"/>
      <c r="D202" s="92" t="s">
        <v>380</v>
      </c>
      <c r="E202" s="90"/>
      <c r="F202" s="90"/>
      <c r="G202" s="91"/>
      <c r="H202" s="91"/>
      <c r="I202" s="91"/>
      <c r="J202" s="91"/>
      <c r="K202" s="91"/>
      <c r="L202" s="91"/>
      <c r="M202" s="91"/>
      <c r="N202" s="91"/>
      <c r="O202" s="91"/>
      <c r="P202" s="91"/>
      <c r="Q202" s="91"/>
      <c r="R202" s="91"/>
      <c r="S202" s="91"/>
      <c r="T202" s="91"/>
      <c r="U202" s="91"/>
      <c r="V202" s="91"/>
      <c r="W202" s="91"/>
      <c r="X202" s="91"/>
    </row>
    <row r="203" spans="1:24">
      <c r="A203" s="90"/>
      <c r="B203" s="90"/>
      <c r="C203" s="90"/>
      <c r="D203" s="92" t="s">
        <v>392</v>
      </c>
      <c r="E203" s="90"/>
      <c r="F203" s="90"/>
      <c r="G203" s="91"/>
      <c r="H203" s="91"/>
      <c r="I203" s="91"/>
      <c r="J203" s="91"/>
      <c r="K203" s="91"/>
      <c r="L203" s="91"/>
      <c r="M203" s="91"/>
      <c r="N203" s="91"/>
      <c r="O203" s="91"/>
      <c r="P203" s="91"/>
      <c r="Q203" s="91"/>
      <c r="R203" s="91"/>
      <c r="S203" s="91"/>
      <c r="T203" s="91"/>
      <c r="U203" s="91"/>
      <c r="V203" s="91"/>
      <c r="W203" s="91"/>
      <c r="X203" s="91"/>
    </row>
    <row r="204" spans="1:24">
      <c r="A204" s="90"/>
      <c r="B204" s="90"/>
      <c r="C204" s="90"/>
      <c r="D204" s="92" t="s">
        <v>381</v>
      </c>
      <c r="E204" s="90"/>
      <c r="F204" s="90"/>
      <c r="G204" s="91"/>
      <c r="H204" s="91"/>
      <c r="I204" s="91"/>
      <c r="J204" s="91"/>
      <c r="K204" s="91"/>
      <c r="L204" s="91"/>
      <c r="M204" s="91"/>
      <c r="N204" s="91"/>
      <c r="O204" s="91"/>
      <c r="P204" s="91"/>
      <c r="Q204" s="91"/>
      <c r="R204" s="91"/>
      <c r="S204" s="91"/>
      <c r="T204" s="91"/>
      <c r="U204" s="91"/>
      <c r="V204" s="91"/>
      <c r="W204" s="91"/>
      <c r="X204" s="91"/>
    </row>
    <row r="205" spans="1:24">
      <c r="A205" s="90"/>
      <c r="B205" s="90"/>
      <c r="C205" s="90"/>
      <c r="D205" s="92" t="s">
        <v>15</v>
      </c>
      <c r="E205" s="90"/>
      <c r="F205" s="90"/>
      <c r="G205" s="91"/>
      <c r="H205" s="91"/>
      <c r="I205" s="91"/>
      <c r="J205" s="91"/>
      <c r="K205" s="91"/>
      <c r="L205" s="91"/>
      <c r="M205" s="91"/>
      <c r="N205" s="91"/>
      <c r="O205" s="91"/>
      <c r="P205" s="91"/>
      <c r="Q205" s="91"/>
      <c r="R205" s="91"/>
      <c r="S205" s="91"/>
      <c r="T205" s="91"/>
      <c r="U205" s="91"/>
      <c r="V205" s="91"/>
      <c r="W205" s="91"/>
      <c r="X205" s="91"/>
    </row>
    <row r="206" spans="1:24">
      <c r="A206" s="90"/>
      <c r="B206" s="90"/>
      <c r="C206" s="90"/>
      <c r="D206" s="92" t="s">
        <v>393</v>
      </c>
      <c r="E206" s="90"/>
      <c r="F206" s="90"/>
      <c r="G206" s="91"/>
      <c r="H206" s="91"/>
      <c r="I206" s="91"/>
      <c r="J206" s="91"/>
      <c r="K206" s="91"/>
      <c r="L206" s="91"/>
      <c r="M206" s="91"/>
      <c r="N206" s="91"/>
      <c r="O206" s="91"/>
      <c r="P206" s="91"/>
      <c r="Q206" s="91"/>
      <c r="R206" s="91"/>
      <c r="S206" s="91"/>
      <c r="T206" s="91"/>
      <c r="U206" s="91"/>
      <c r="V206" s="91"/>
      <c r="W206" s="91"/>
      <c r="X206" s="91"/>
    </row>
    <row r="207" spans="1:24">
      <c r="A207" s="90"/>
      <c r="B207" s="90"/>
      <c r="C207" s="90"/>
      <c r="D207" s="92" t="s">
        <v>394</v>
      </c>
      <c r="E207" s="90"/>
      <c r="F207" s="90"/>
      <c r="G207" s="91"/>
      <c r="H207" s="91"/>
      <c r="I207" s="91"/>
      <c r="J207" s="91"/>
      <c r="K207" s="91"/>
      <c r="L207" s="91"/>
      <c r="M207" s="91"/>
      <c r="N207" s="91"/>
      <c r="O207" s="91"/>
      <c r="P207" s="91"/>
      <c r="Q207" s="91"/>
      <c r="R207" s="91"/>
      <c r="S207" s="91"/>
      <c r="T207" s="91"/>
      <c r="U207" s="91"/>
      <c r="V207" s="91"/>
      <c r="W207" s="91"/>
      <c r="X207" s="91"/>
    </row>
    <row r="208" spans="1:24">
      <c r="A208" s="90"/>
      <c r="B208" s="90"/>
      <c r="C208" s="90"/>
      <c r="D208" s="92" t="s">
        <v>381</v>
      </c>
      <c r="E208" s="90"/>
      <c r="F208" s="90"/>
      <c r="G208" s="91"/>
      <c r="H208" s="91"/>
      <c r="I208" s="91"/>
      <c r="J208" s="91"/>
      <c r="K208" s="91"/>
      <c r="L208" s="91"/>
      <c r="M208" s="91"/>
      <c r="N208" s="91"/>
      <c r="O208" s="91"/>
      <c r="P208" s="91"/>
      <c r="Q208" s="91"/>
      <c r="R208" s="91"/>
      <c r="S208" s="91"/>
      <c r="T208" s="91"/>
      <c r="U208" s="91"/>
      <c r="V208" s="91"/>
      <c r="W208" s="91"/>
      <c r="X208" s="91"/>
    </row>
    <row r="209" spans="1:24">
      <c r="A209" s="90"/>
      <c r="B209" s="90"/>
      <c r="C209" s="90">
        <v>0</v>
      </c>
      <c r="D209" s="92" t="s">
        <v>15</v>
      </c>
      <c r="E209" s="90" t="s">
        <v>350</v>
      </c>
      <c r="F209" s="90"/>
      <c r="G209" s="91"/>
      <c r="H209" s="91"/>
      <c r="I209" s="91"/>
      <c r="J209" s="91"/>
      <c r="K209" s="91"/>
      <c r="L209" s="91"/>
      <c r="M209" s="91"/>
      <c r="N209" s="91"/>
      <c r="O209" s="91"/>
      <c r="P209" s="91"/>
      <c r="Q209" s="91"/>
      <c r="R209" s="91"/>
      <c r="S209" s="91"/>
      <c r="T209" s="91"/>
      <c r="U209" s="91"/>
      <c r="V209" s="91"/>
      <c r="W209" s="91"/>
      <c r="X209" s="91"/>
    </row>
    <row r="210" spans="1:24">
      <c r="A210" s="90"/>
      <c r="B210" s="90"/>
      <c r="C210" s="90">
        <v>1</v>
      </c>
      <c r="D210" s="92" t="s">
        <v>395</v>
      </c>
      <c r="E210" s="90" t="s">
        <v>396</v>
      </c>
      <c r="F210" s="90"/>
      <c r="G210" s="91"/>
      <c r="H210" s="91"/>
      <c r="I210" s="91"/>
      <c r="J210" s="91"/>
      <c r="K210" s="91"/>
      <c r="L210" s="91"/>
      <c r="M210" s="91"/>
      <c r="N210" s="91"/>
      <c r="O210" s="91"/>
      <c r="P210" s="91"/>
      <c r="Q210" s="91"/>
      <c r="R210" s="91"/>
      <c r="S210" s="91"/>
      <c r="T210" s="91"/>
      <c r="U210" s="91"/>
      <c r="V210" s="91"/>
      <c r="W210" s="91"/>
      <c r="X210" s="91"/>
    </row>
    <row r="211" spans="1:24">
      <c r="A211" s="90"/>
      <c r="B211" s="90"/>
      <c r="C211" s="90">
        <v>2</v>
      </c>
      <c r="D211" s="92" t="s">
        <v>397</v>
      </c>
      <c r="E211" s="90" t="s">
        <v>398</v>
      </c>
      <c r="F211" s="90"/>
      <c r="G211" s="91"/>
      <c r="H211" s="91"/>
      <c r="I211" s="91"/>
      <c r="J211" s="91"/>
      <c r="K211" s="91"/>
      <c r="L211" s="91"/>
      <c r="M211" s="91"/>
      <c r="N211" s="91"/>
      <c r="O211" s="91"/>
      <c r="P211" s="91"/>
      <c r="Q211" s="91"/>
      <c r="R211" s="91"/>
      <c r="S211" s="91"/>
      <c r="T211" s="91"/>
      <c r="U211" s="91"/>
      <c r="V211" s="91"/>
      <c r="W211" s="91"/>
      <c r="X211" s="91"/>
    </row>
    <row r="212" spans="1:24">
      <c r="A212" s="90"/>
      <c r="B212" s="90"/>
      <c r="C212" s="90">
        <v>3</v>
      </c>
      <c r="D212" s="92" t="s">
        <v>399</v>
      </c>
      <c r="E212" s="90" t="s">
        <v>400</v>
      </c>
      <c r="F212" s="90"/>
      <c r="G212" s="91"/>
      <c r="H212" s="91"/>
      <c r="I212" s="91"/>
      <c r="J212" s="91"/>
      <c r="K212" s="91"/>
      <c r="L212" s="91"/>
      <c r="M212" s="91"/>
      <c r="N212" s="91"/>
      <c r="O212" s="91"/>
      <c r="P212" s="91"/>
      <c r="Q212" s="91"/>
      <c r="R212" s="91"/>
      <c r="S212" s="91"/>
      <c r="T212" s="91"/>
      <c r="U212" s="91"/>
      <c r="V212" s="91"/>
      <c r="W212" s="91"/>
      <c r="X212" s="91"/>
    </row>
    <row r="213" spans="1:24">
      <c r="A213" s="90"/>
      <c r="B213" s="90"/>
      <c r="C213" s="90">
        <v>4</v>
      </c>
      <c r="D213" s="92" t="s">
        <v>401</v>
      </c>
      <c r="E213" s="90" t="s">
        <v>402</v>
      </c>
      <c r="F213" s="90"/>
      <c r="G213" s="91"/>
      <c r="H213" s="91"/>
      <c r="I213" s="91"/>
      <c r="J213" s="91"/>
      <c r="K213" s="91"/>
      <c r="L213" s="91"/>
      <c r="M213" s="91"/>
      <c r="N213" s="91"/>
      <c r="O213" s="91"/>
      <c r="P213" s="91"/>
      <c r="Q213" s="91"/>
      <c r="R213" s="91"/>
      <c r="S213" s="91"/>
      <c r="T213" s="91"/>
      <c r="U213" s="91"/>
      <c r="V213" s="91"/>
      <c r="W213" s="91"/>
      <c r="X213" s="91"/>
    </row>
    <row r="214" spans="1:24">
      <c r="A214" s="90"/>
      <c r="B214" s="90"/>
      <c r="C214" s="90">
        <v>5</v>
      </c>
      <c r="D214" s="92" t="s">
        <v>403</v>
      </c>
      <c r="E214" s="90" t="s">
        <v>404</v>
      </c>
      <c r="F214" s="90"/>
      <c r="G214" s="91"/>
      <c r="H214" s="91"/>
      <c r="I214" s="91"/>
      <c r="J214" s="91"/>
      <c r="K214" s="91"/>
      <c r="L214" s="91"/>
      <c r="M214" s="91"/>
      <c r="N214" s="91"/>
      <c r="O214" s="91"/>
      <c r="P214" s="91"/>
      <c r="Q214" s="91"/>
      <c r="R214" s="91"/>
      <c r="S214" s="91"/>
      <c r="T214" s="91"/>
      <c r="U214" s="91"/>
      <c r="V214" s="91"/>
      <c r="W214" s="91"/>
      <c r="X214" s="91"/>
    </row>
    <row r="215" spans="1:24">
      <c r="A215" s="90"/>
      <c r="B215" s="90"/>
      <c r="C215" s="90">
        <v>6</v>
      </c>
      <c r="D215" s="92" t="s">
        <v>405</v>
      </c>
      <c r="E215" s="90" t="s">
        <v>406</v>
      </c>
      <c r="F215" s="90"/>
      <c r="G215" s="91"/>
      <c r="H215" s="91"/>
      <c r="I215" s="91"/>
      <c r="J215" s="91"/>
      <c r="K215" s="91"/>
      <c r="L215" s="91"/>
      <c r="M215" s="91"/>
      <c r="N215" s="91"/>
      <c r="O215" s="91"/>
      <c r="P215" s="91"/>
      <c r="Q215" s="91"/>
      <c r="R215" s="91"/>
      <c r="S215" s="91"/>
      <c r="T215" s="91"/>
      <c r="U215" s="91"/>
      <c r="V215" s="91"/>
      <c r="W215" s="91"/>
      <c r="X215" s="91"/>
    </row>
    <row r="216" spans="1:24">
      <c r="A216" s="90"/>
      <c r="B216" s="90"/>
      <c r="C216" s="90">
        <v>7</v>
      </c>
      <c r="D216" s="92" t="s">
        <v>407</v>
      </c>
      <c r="E216" s="90" t="s">
        <v>408</v>
      </c>
      <c r="F216" s="90"/>
      <c r="G216" s="91"/>
      <c r="H216" s="91"/>
      <c r="I216" s="91"/>
      <c r="J216" s="91"/>
      <c r="K216" s="91"/>
      <c r="L216" s="91"/>
      <c r="M216" s="91"/>
      <c r="N216" s="91"/>
      <c r="O216" s="91"/>
      <c r="P216" s="91"/>
      <c r="Q216" s="91"/>
      <c r="R216" s="91"/>
      <c r="S216" s="91"/>
      <c r="T216" s="91"/>
      <c r="U216" s="91"/>
      <c r="V216" s="91"/>
      <c r="W216" s="91"/>
      <c r="X216" s="91"/>
    </row>
    <row r="217" spans="1:24">
      <c r="A217" s="90"/>
      <c r="B217" s="90"/>
      <c r="C217" s="90">
        <v>8</v>
      </c>
      <c r="D217" s="92" t="s">
        <v>409</v>
      </c>
      <c r="E217" s="90" t="s">
        <v>410</v>
      </c>
      <c r="F217" s="90"/>
      <c r="G217" s="91"/>
      <c r="H217" s="91"/>
      <c r="I217" s="91"/>
      <c r="J217" s="91"/>
      <c r="K217" s="91"/>
      <c r="L217" s="91"/>
      <c r="M217" s="91"/>
      <c r="N217" s="91"/>
      <c r="O217" s="91"/>
      <c r="P217" s="91"/>
      <c r="Q217" s="91"/>
      <c r="R217" s="91"/>
      <c r="S217" s="91"/>
      <c r="T217" s="91"/>
      <c r="U217" s="91"/>
      <c r="V217" s="91"/>
      <c r="W217" s="91"/>
      <c r="X217" s="91"/>
    </row>
    <row r="218" spans="1:24">
      <c r="A218" s="90"/>
      <c r="B218" s="90"/>
      <c r="C218" s="90">
        <v>9</v>
      </c>
      <c r="D218" s="92" t="s">
        <v>411</v>
      </c>
      <c r="E218" s="90" t="s">
        <v>412</v>
      </c>
      <c r="F218" s="90"/>
      <c r="G218" s="91"/>
      <c r="H218" s="91"/>
      <c r="I218" s="91"/>
      <c r="J218" s="91"/>
      <c r="K218" s="91"/>
      <c r="L218" s="91"/>
      <c r="M218" s="91"/>
      <c r="N218" s="91"/>
      <c r="O218" s="91"/>
      <c r="P218" s="91"/>
      <c r="Q218" s="91"/>
      <c r="R218" s="91"/>
      <c r="S218" s="91"/>
      <c r="T218" s="91"/>
      <c r="U218" s="91"/>
      <c r="V218" s="91"/>
      <c r="W218" s="91"/>
      <c r="X218" s="91"/>
    </row>
    <row r="219" spans="1:24">
      <c r="A219" s="90"/>
      <c r="B219" s="90"/>
      <c r="C219" s="90">
        <v>10</v>
      </c>
      <c r="D219" s="92" t="s">
        <v>413</v>
      </c>
      <c r="E219" s="90" t="s">
        <v>414</v>
      </c>
      <c r="F219" s="90"/>
      <c r="G219" s="91"/>
      <c r="H219" s="91"/>
      <c r="I219" s="91"/>
      <c r="J219" s="91"/>
      <c r="K219" s="91"/>
      <c r="L219" s="91"/>
      <c r="M219" s="91"/>
      <c r="N219" s="91"/>
      <c r="O219" s="91"/>
      <c r="P219" s="91"/>
      <c r="Q219" s="91"/>
      <c r="R219" s="91"/>
      <c r="S219" s="91"/>
      <c r="T219" s="91"/>
      <c r="U219" s="91"/>
      <c r="V219" s="91"/>
      <c r="W219" s="91"/>
      <c r="X219" s="91"/>
    </row>
    <row r="220" spans="1:24">
      <c r="A220" s="90"/>
      <c r="B220" s="90"/>
      <c r="C220" s="90">
        <v>11</v>
      </c>
      <c r="D220" s="92" t="s">
        <v>415</v>
      </c>
      <c r="E220" s="90" t="s">
        <v>416</v>
      </c>
      <c r="F220" s="90"/>
      <c r="G220" s="91"/>
      <c r="H220" s="91"/>
      <c r="I220" s="91"/>
      <c r="J220" s="91"/>
      <c r="K220" s="91"/>
      <c r="L220" s="91"/>
      <c r="M220" s="91"/>
      <c r="N220" s="91"/>
      <c r="O220" s="91"/>
      <c r="P220" s="91"/>
      <c r="Q220" s="91"/>
      <c r="R220" s="91"/>
      <c r="S220" s="91"/>
      <c r="T220" s="91"/>
      <c r="U220" s="91"/>
      <c r="V220" s="91"/>
      <c r="W220" s="91"/>
      <c r="X220" s="91"/>
    </row>
    <row r="221" spans="1:24">
      <c r="A221" s="90"/>
      <c r="B221" s="90"/>
      <c r="C221" s="90">
        <v>12</v>
      </c>
      <c r="D221" s="92" t="s">
        <v>417</v>
      </c>
      <c r="E221" s="90" t="s">
        <v>418</v>
      </c>
      <c r="F221" s="90"/>
      <c r="G221" s="91"/>
      <c r="H221" s="91"/>
      <c r="I221" s="91"/>
      <c r="J221" s="91"/>
      <c r="K221" s="91"/>
      <c r="L221" s="91"/>
      <c r="M221" s="91"/>
      <c r="N221" s="91"/>
      <c r="O221" s="91"/>
      <c r="P221" s="91"/>
      <c r="Q221" s="91"/>
      <c r="R221" s="91"/>
      <c r="S221" s="91"/>
      <c r="T221" s="91"/>
      <c r="U221" s="91"/>
      <c r="V221" s="91"/>
      <c r="W221" s="91"/>
      <c r="X221" s="91"/>
    </row>
    <row r="222" spans="1:24">
      <c r="A222" s="90"/>
      <c r="B222" s="90"/>
      <c r="C222" s="90">
        <v>13</v>
      </c>
      <c r="D222" s="92" t="s">
        <v>419</v>
      </c>
      <c r="E222" s="90" t="s">
        <v>420</v>
      </c>
      <c r="F222" s="90"/>
      <c r="G222" s="91"/>
      <c r="H222" s="91"/>
      <c r="I222" s="91"/>
      <c r="J222" s="91"/>
      <c r="K222" s="91"/>
      <c r="L222" s="91"/>
      <c r="M222" s="91"/>
      <c r="N222" s="91"/>
      <c r="O222" s="91"/>
      <c r="P222" s="91"/>
      <c r="Q222" s="91"/>
      <c r="R222" s="91"/>
      <c r="S222" s="91"/>
      <c r="T222" s="91"/>
      <c r="U222" s="91"/>
      <c r="V222" s="91"/>
      <c r="W222" s="91"/>
      <c r="X222" s="91"/>
    </row>
    <row r="223" spans="1:24">
      <c r="A223" s="90"/>
      <c r="B223" s="90"/>
      <c r="C223" s="90">
        <v>14</v>
      </c>
      <c r="D223" s="92" t="s">
        <v>421</v>
      </c>
      <c r="E223" s="90" t="s">
        <v>422</v>
      </c>
      <c r="F223" s="90"/>
      <c r="G223" s="91"/>
      <c r="H223" s="91"/>
      <c r="I223" s="91"/>
      <c r="J223" s="91"/>
      <c r="K223" s="91"/>
      <c r="L223" s="91"/>
      <c r="M223" s="91"/>
      <c r="N223" s="91"/>
      <c r="O223" s="91"/>
      <c r="P223" s="91"/>
      <c r="Q223" s="91"/>
      <c r="R223" s="91"/>
      <c r="S223" s="91"/>
      <c r="T223" s="91"/>
      <c r="U223" s="91"/>
      <c r="V223" s="91"/>
      <c r="W223" s="91"/>
      <c r="X223" s="91"/>
    </row>
    <row r="224" spans="1:24">
      <c r="A224" s="90"/>
      <c r="B224" s="90"/>
      <c r="C224" s="90">
        <v>15</v>
      </c>
      <c r="D224" s="92" t="s">
        <v>423</v>
      </c>
      <c r="E224" s="90" t="s">
        <v>424</v>
      </c>
      <c r="F224" s="90"/>
      <c r="G224" s="91"/>
      <c r="H224" s="91"/>
      <c r="I224" s="91"/>
      <c r="J224" s="91"/>
      <c r="K224" s="91"/>
      <c r="L224" s="91"/>
      <c r="M224" s="91"/>
      <c r="N224" s="91"/>
      <c r="O224" s="91"/>
      <c r="P224" s="91"/>
      <c r="Q224" s="91"/>
      <c r="R224" s="91"/>
      <c r="S224" s="91"/>
      <c r="T224" s="91"/>
      <c r="U224" s="91"/>
      <c r="V224" s="91"/>
      <c r="W224" s="91"/>
      <c r="X224" s="91"/>
    </row>
    <row r="225" spans="1:9">
      <c r="A225" s="90"/>
      <c r="B225" s="90"/>
      <c r="C225" s="90">
        <v>16</v>
      </c>
      <c r="D225" s="92" t="s">
        <v>425</v>
      </c>
      <c r="E225" s="90" t="s">
        <v>426</v>
      </c>
      <c r="F225" s="90"/>
      <c r="G225" s="91"/>
      <c r="H225" s="91"/>
      <c r="I225" s="91"/>
    </row>
    <row r="226" spans="1:9">
      <c r="C226" s="1">
        <v>17</v>
      </c>
      <c r="D226" s="92" t="s">
        <v>427</v>
      </c>
      <c r="E226" s="90" t="s">
        <v>428</v>
      </c>
    </row>
    <row r="227" spans="1:9">
      <c r="C227" s="1">
        <v>18</v>
      </c>
      <c r="D227" s="92" t="s">
        <v>429</v>
      </c>
      <c r="E227" s="90" t="s">
        <v>430</v>
      </c>
    </row>
    <row r="228" spans="1:9">
      <c r="C228" s="1">
        <v>19</v>
      </c>
      <c r="D228" s="92" t="s">
        <v>431</v>
      </c>
      <c r="E228" s="90" t="s">
        <v>432</v>
      </c>
    </row>
    <row r="229" spans="1:9">
      <c r="C229" s="1">
        <v>20</v>
      </c>
      <c r="D229" s="92" t="s">
        <v>433</v>
      </c>
      <c r="E229" s="90" t="s">
        <v>434</v>
      </c>
    </row>
    <row r="230" spans="1:9">
      <c r="C230" s="1">
        <v>21</v>
      </c>
      <c r="D230" s="92" t="s">
        <v>435</v>
      </c>
      <c r="E230" s="90" t="s">
        <v>436</v>
      </c>
    </row>
    <row r="231" spans="1:9">
      <c r="C231" s="1">
        <v>22</v>
      </c>
      <c r="D231" s="92" t="s">
        <v>437</v>
      </c>
      <c r="E231" s="90" t="s">
        <v>438</v>
      </c>
    </row>
    <row r="232" spans="1:9">
      <c r="C232" s="1">
        <v>23</v>
      </c>
      <c r="D232" s="92" t="s">
        <v>439</v>
      </c>
      <c r="E232" s="90" t="s">
        <v>440</v>
      </c>
    </row>
    <row r="233" spans="1:9">
      <c r="C233" s="1">
        <v>24</v>
      </c>
      <c r="D233" s="92" t="s">
        <v>441</v>
      </c>
      <c r="E233" s="90" t="s">
        <v>442</v>
      </c>
    </row>
    <row r="234" spans="1:9">
      <c r="C234" s="1">
        <v>25</v>
      </c>
      <c r="D234" s="92" t="s">
        <v>443</v>
      </c>
      <c r="E234" s="90" t="s">
        <v>444</v>
      </c>
    </row>
    <row r="235" spans="1:9">
      <c r="C235" s="1">
        <v>26</v>
      </c>
      <c r="D235" s="92" t="s">
        <v>445</v>
      </c>
      <c r="E235" s="90" t="s">
        <v>446</v>
      </c>
    </row>
    <row r="236" spans="1:9">
      <c r="C236" s="1">
        <v>27</v>
      </c>
      <c r="D236" s="92" t="s">
        <v>447</v>
      </c>
      <c r="E236" s="90" t="s">
        <v>448</v>
      </c>
    </row>
    <row r="237" spans="1:9">
      <c r="C237" s="1">
        <v>28</v>
      </c>
      <c r="D237" s="92" t="s">
        <v>449</v>
      </c>
      <c r="E237" s="90" t="s">
        <v>450</v>
      </c>
    </row>
    <row r="238" spans="1:9">
      <c r="C238" s="1">
        <v>29</v>
      </c>
      <c r="D238" s="92" t="s">
        <v>451</v>
      </c>
      <c r="E238" s="90" t="s">
        <v>452</v>
      </c>
    </row>
    <row r="239" spans="1:9">
      <c r="C239" s="1">
        <v>30</v>
      </c>
      <c r="D239" s="92" t="s">
        <v>453</v>
      </c>
      <c r="E239" s="90" t="s">
        <v>454</v>
      </c>
    </row>
    <row r="240" spans="1:9">
      <c r="C240" s="1">
        <v>31</v>
      </c>
      <c r="D240" s="92" t="s">
        <v>455</v>
      </c>
      <c r="E240" s="90" t="s">
        <v>456</v>
      </c>
    </row>
    <row r="241" spans="3:5">
      <c r="C241" s="1">
        <v>32</v>
      </c>
      <c r="D241" s="92" t="s">
        <v>457</v>
      </c>
      <c r="E241" s="90" t="s">
        <v>458</v>
      </c>
    </row>
    <row r="242" spans="3:5">
      <c r="C242" s="1">
        <v>33</v>
      </c>
      <c r="D242" s="92" t="s">
        <v>459</v>
      </c>
      <c r="E242" s="90" t="s">
        <v>460</v>
      </c>
    </row>
    <row r="243" spans="3:5">
      <c r="C243" s="1">
        <v>34</v>
      </c>
      <c r="D243" s="92" t="s">
        <v>461</v>
      </c>
      <c r="E243" s="90" t="s">
        <v>462</v>
      </c>
    </row>
    <row r="244" spans="3:5">
      <c r="C244" s="1">
        <v>35</v>
      </c>
      <c r="D244" s="92" t="s">
        <v>463</v>
      </c>
      <c r="E244" s="90" t="s">
        <v>464</v>
      </c>
    </row>
    <row r="245" spans="3:5">
      <c r="C245" s="1">
        <v>36</v>
      </c>
      <c r="D245" s="92" t="s">
        <v>465</v>
      </c>
      <c r="E245" s="90" t="s">
        <v>466</v>
      </c>
    </row>
    <row r="246" spans="3:5">
      <c r="C246" s="1">
        <v>37</v>
      </c>
      <c r="D246" s="92" t="s">
        <v>467</v>
      </c>
      <c r="E246" s="90" t="s">
        <v>468</v>
      </c>
    </row>
    <row r="247" spans="3:5">
      <c r="C247" s="1">
        <v>38</v>
      </c>
      <c r="D247" s="92" t="s">
        <v>469</v>
      </c>
      <c r="E247" s="90" t="s">
        <v>470</v>
      </c>
    </row>
    <row r="248" spans="3:5">
      <c r="C248" s="1">
        <v>39</v>
      </c>
      <c r="D248" s="92" t="s">
        <v>471</v>
      </c>
      <c r="E248" s="90" t="s">
        <v>472</v>
      </c>
    </row>
    <row r="249" spans="3:5">
      <c r="C249" s="1">
        <v>40</v>
      </c>
      <c r="D249" s="92" t="s">
        <v>473</v>
      </c>
      <c r="E249" s="90" t="s">
        <v>474</v>
      </c>
    </row>
    <row r="250" spans="3:5">
      <c r="C250" s="1">
        <v>41</v>
      </c>
      <c r="D250" s="92" t="s">
        <v>475</v>
      </c>
      <c r="E250" s="90" t="s">
        <v>476</v>
      </c>
    </row>
    <row r="251" spans="3:5">
      <c r="C251" s="1">
        <v>42</v>
      </c>
      <c r="D251" s="92" t="s">
        <v>477</v>
      </c>
      <c r="E251" s="90" t="s">
        <v>478</v>
      </c>
    </row>
    <row r="252" spans="3:5">
      <c r="C252" s="1">
        <v>43</v>
      </c>
      <c r="D252" s="92" t="s">
        <v>479</v>
      </c>
      <c r="E252" s="90" t="s">
        <v>480</v>
      </c>
    </row>
    <row r="253" spans="3:5">
      <c r="C253" s="1">
        <v>44</v>
      </c>
      <c r="D253" s="92" t="s">
        <v>481</v>
      </c>
      <c r="E253" s="90" t="s">
        <v>482</v>
      </c>
    </row>
    <row r="254" spans="3:5">
      <c r="C254" s="1">
        <v>45</v>
      </c>
      <c r="D254" s="92" t="s">
        <v>483</v>
      </c>
      <c r="E254" s="90" t="s">
        <v>484</v>
      </c>
    </row>
    <row r="255" spans="3:5">
      <c r="C255" s="1">
        <v>46</v>
      </c>
      <c r="D255" s="92" t="s">
        <v>485</v>
      </c>
      <c r="E255" s="90" t="s">
        <v>486</v>
      </c>
    </row>
    <row r="256" spans="3:5">
      <c r="C256" s="1">
        <v>47</v>
      </c>
      <c r="D256" s="92" t="s">
        <v>487</v>
      </c>
      <c r="E256" s="90" t="s">
        <v>488</v>
      </c>
    </row>
    <row r="257" spans="3:5">
      <c r="D257" s="92" t="s">
        <v>381</v>
      </c>
      <c r="E257" s="90"/>
    </row>
    <row r="258" spans="3:5">
      <c r="D258" s="92" t="s">
        <v>15</v>
      </c>
      <c r="E258" s="90"/>
    </row>
    <row r="259" spans="3:5">
      <c r="C259" s="1">
        <v>1</v>
      </c>
      <c r="D259" s="92" t="s">
        <v>489</v>
      </c>
      <c r="E259" s="90"/>
    </row>
    <row r="260" spans="3:5">
      <c r="C260" s="1">
        <v>2</v>
      </c>
      <c r="D260" s="92" t="s">
        <v>490</v>
      </c>
      <c r="E260" s="90"/>
    </row>
    <row r="261" spans="3:5">
      <c r="C261" s="1">
        <v>3</v>
      </c>
      <c r="D261" s="92" t="s">
        <v>491</v>
      </c>
      <c r="E261" s="90"/>
    </row>
    <row r="262" spans="3:5">
      <c r="C262" s="1">
        <v>4</v>
      </c>
      <c r="D262" s="92" t="s">
        <v>492</v>
      </c>
      <c r="E262" s="90"/>
    </row>
    <row r="263" spans="3:5">
      <c r="C263" s="1">
        <v>5</v>
      </c>
      <c r="D263" s="92" t="s">
        <v>493</v>
      </c>
      <c r="E263" s="90"/>
    </row>
    <row r="264" spans="3:5">
      <c r="C264" s="1">
        <v>6</v>
      </c>
      <c r="D264" s="92" t="s">
        <v>494</v>
      </c>
      <c r="E264" s="90"/>
    </row>
    <row r="265" spans="3:5">
      <c r="C265" s="1">
        <v>7</v>
      </c>
      <c r="D265" s="92" t="s">
        <v>495</v>
      </c>
      <c r="E265" s="90"/>
    </row>
    <row r="266" spans="3:5">
      <c r="C266" s="1">
        <v>8</v>
      </c>
      <c r="D266" s="92" t="s">
        <v>496</v>
      </c>
      <c r="E266" s="90"/>
    </row>
    <row r="267" spans="3:5">
      <c r="C267" s="1">
        <v>9</v>
      </c>
      <c r="D267" s="92" t="s">
        <v>497</v>
      </c>
      <c r="E267" s="90"/>
    </row>
    <row r="268" spans="3:5">
      <c r="C268" s="1">
        <v>10</v>
      </c>
      <c r="D268" s="92" t="s">
        <v>498</v>
      </c>
      <c r="E268" s="90"/>
    </row>
    <row r="269" spans="3:5">
      <c r="C269" s="1">
        <v>11</v>
      </c>
      <c r="D269" s="92" t="s">
        <v>499</v>
      </c>
      <c r="E269" s="90"/>
    </row>
    <row r="270" spans="3:5">
      <c r="C270" s="1">
        <v>12</v>
      </c>
      <c r="D270" s="92" t="s">
        <v>500</v>
      </c>
      <c r="E270" s="90"/>
    </row>
    <row r="271" spans="3:5">
      <c r="C271" s="1">
        <v>13</v>
      </c>
      <c r="D271" s="92" t="s">
        <v>501</v>
      </c>
      <c r="E271" s="90"/>
    </row>
    <row r="272" spans="3:5">
      <c r="C272" s="1">
        <v>14</v>
      </c>
      <c r="D272" s="92" t="s">
        <v>502</v>
      </c>
      <c r="E272" s="90"/>
    </row>
    <row r="273" spans="3:5">
      <c r="C273" s="1">
        <v>15</v>
      </c>
      <c r="D273" s="92" t="s">
        <v>503</v>
      </c>
      <c r="E273" s="90"/>
    </row>
    <row r="274" spans="3:5">
      <c r="C274" s="1">
        <v>16</v>
      </c>
      <c r="D274" s="92" t="s">
        <v>504</v>
      </c>
      <c r="E274" s="90"/>
    </row>
    <row r="275" spans="3:5">
      <c r="C275" s="1">
        <v>17</v>
      </c>
      <c r="D275" s="92" t="s">
        <v>505</v>
      </c>
      <c r="E275" s="90"/>
    </row>
    <row r="276" spans="3:5">
      <c r="C276" s="1">
        <v>18</v>
      </c>
      <c r="D276" s="92" t="s">
        <v>506</v>
      </c>
      <c r="E276" s="90"/>
    </row>
    <row r="277" spans="3:5">
      <c r="C277" s="1">
        <v>19</v>
      </c>
      <c r="D277" s="92" t="s">
        <v>507</v>
      </c>
      <c r="E277" s="90"/>
    </row>
    <row r="278" spans="3:5">
      <c r="C278" s="1">
        <v>20</v>
      </c>
      <c r="D278" s="92" t="s">
        <v>508</v>
      </c>
      <c r="E278" s="90"/>
    </row>
    <row r="279" spans="3:5">
      <c r="C279" s="1">
        <v>21</v>
      </c>
      <c r="D279" s="92" t="s">
        <v>509</v>
      </c>
      <c r="E279" s="90"/>
    </row>
    <row r="280" spans="3:5">
      <c r="C280" s="1">
        <v>22</v>
      </c>
      <c r="D280" s="92" t="s">
        <v>510</v>
      </c>
      <c r="E280" s="90"/>
    </row>
    <row r="281" spans="3:5">
      <c r="C281" s="1">
        <v>23</v>
      </c>
      <c r="D281" s="92" t="s">
        <v>511</v>
      </c>
      <c r="E281" s="90"/>
    </row>
    <row r="282" spans="3:5">
      <c r="C282" s="1">
        <v>24</v>
      </c>
      <c r="D282" s="92" t="s">
        <v>512</v>
      </c>
      <c r="E282" s="90"/>
    </row>
    <row r="283" spans="3:5">
      <c r="C283" s="1">
        <v>25</v>
      </c>
      <c r="D283" s="92" t="s">
        <v>513</v>
      </c>
      <c r="E283" s="90"/>
    </row>
    <row r="284" spans="3:5">
      <c r="C284" s="1">
        <v>26</v>
      </c>
      <c r="D284" s="92" t="s">
        <v>514</v>
      </c>
      <c r="E284" s="90"/>
    </row>
    <row r="285" spans="3:5">
      <c r="C285" s="1">
        <v>27</v>
      </c>
      <c r="D285" s="92" t="s">
        <v>515</v>
      </c>
      <c r="E285" s="90"/>
    </row>
    <row r="286" spans="3:5">
      <c r="C286" s="1">
        <v>28</v>
      </c>
      <c r="D286" s="92" t="s">
        <v>516</v>
      </c>
      <c r="E286" s="90"/>
    </row>
    <row r="287" spans="3:5">
      <c r="C287" s="1">
        <v>29</v>
      </c>
      <c r="D287" s="92" t="s">
        <v>517</v>
      </c>
      <c r="E287" s="90"/>
    </row>
    <row r="288" spans="3:5">
      <c r="C288" s="1">
        <v>30</v>
      </c>
      <c r="D288" s="92" t="s">
        <v>518</v>
      </c>
      <c r="E288" s="90"/>
    </row>
    <row r="289" spans="3:5">
      <c r="C289" s="1">
        <v>31</v>
      </c>
      <c r="D289" s="92" t="s">
        <v>519</v>
      </c>
      <c r="E289" s="90"/>
    </row>
    <row r="290" spans="3:5">
      <c r="C290" s="1">
        <v>32</v>
      </c>
      <c r="D290" s="92" t="s">
        <v>520</v>
      </c>
      <c r="E290" s="90"/>
    </row>
    <row r="291" spans="3:5">
      <c r="C291" s="1">
        <v>33</v>
      </c>
      <c r="D291" s="92" t="s">
        <v>371</v>
      </c>
      <c r="E291" s="90"/>
    </row>
    <row r="292" spans="3:5">
      <c r="C292" s="1">
        <v>34</v>
      </c>
      <c r="D292" s="92" t="s">
        <v>521</v>
      </c>
      <c r="E292" s="90"/>
    </row>
    <row r="293" spans="3:5">
      <c r="D293" s="92" t="s">
        <v>522</v>
      </c>
      <c r="E293" s="90"/>
    </row>
    <row r="294" spans="3:5">
      <c r="D294" s="92" t="s">
        <v>15</v>
      </c>
      <c r="E294" s="90"/>
    </row>
    <row r="295" spans="3:5">
      <c r="C295" s="1">
        <v>1</v>
      </c>
      <c r="D295" s="92" t="s">
        <v>523</v>
      </c>
      <c r="E295" s="90"/>
    </row>
    <row r="296" spans="3:5">
      <c r="C296" s="1">
        <v>2</v>
      </c>
      <c r="D296" s="92" t="s">
        <v>524</v>
      </c>
      <c r="E296" s="90"/>
    </row>
    <row r="297" spans="3:5">
      <c r="C297" s="1">
        <v>3</v>
      </c>
      <c r="D297" s="92" t="s">
        <v>525</v>
      </c>
      <c r="E297" s="90"/>
    </row>
    <row r="298" spans="3:5">
      <c r="C298" s="1">
        <v>4</v>
      </c>
      <c r="D298" s="92" t="s">
        <v>526</v>
      </c>
      <c r="E298" s="90"/>
    </row>
    <row r="299" spans="3:5">
      <c r="C299" s="1">
        <v>5</v>
      </c>
      <c r="D299" s="92" t="s">
        <v>527</v>
      </c>
      <c r="E299" s="90"/>
    </row>
    <row r="300" spans="3:5">
      <c r="C300" s="1">
        <v>6</v>
      </c>
      <c r="D300" s="92" t="s">
        <v>371</v>
      </c>
      <c r="E300" s="90"/>
    </row>
    <row r="301" spans="3:5">
      <c r="D301" s="92" t="s">
        <v>522</v>
      </c>
      <c r="E301" s="90"/>
    </row>
    <row r="302" spans="3:5">
      <c r="D302" s="92" t="s">
        <v>15</v>
      </c>
      <c r="E302" s="90"/>
    </row>
    <row r="303" spans="3:5">
      <c r="D303" s="92" t="s">
        <v>528</v>
      </c>
      <c r="E303" s="90"/>
    </row>
    <row r="304" spans="3:5">
      <c r="D304" s="92" t="s">
        <v>529</v>
      </c>
      <c r="E304" s="90"/>
    </row>
    <row r="305" spans="4:5">
      <c r="D305" s="92" t="s">
        <v>522</v>
      </c>
      <c r="E305" s="90"/>
    </row>
    <row r="306" spans="4:5">
      <c r="D306" s="92" t="s">
        <v>15</v>
      </c>
      <c r="E306" s="90"/>
    </row>
    <row r="307" spans="4:5">
      <c r="D307" s="92" t="s">
        <v>530</v>
      </c>
      <c r="E307" s="90"/>
    </row>
    <row r="308" spans="4:5">
      <c r="D308" s="92" t="s">
        <v>531</v>
      </c>
      <c r="E308" s="90"/>
    </row>
    <row r="309" spans="4:5">
      <c r="D309" s="92" t="s">
        <v>522</v>
      </c>
      <c r="E309" s="90"/>
    </row>
    <row r="310" spans="4:5">
      <c r="D310" s="92" t="s">
        <v>15</v>
      </c>
      <c r="E310" s="90"/>
    </row>
    <row r="311" spans="4:5">
      <c r="D311" s="92" t="s">
        <v>532</v>
      </c>
      <c r="E311" s="90"/>
    </row>
    <row r="312" spans="4:5" ht="27">
      <c r="D312" s="92" t="s">
        <v>533</v>
      </c>
      <c r="E312" s="90"/>
    </row>
    <row r="313" spans="4:5">
      <c r="D313" s="92" t="s">
        <v>534</v>
      </c>
      <c r="E313" s="90"/>
    </row>
    <row r="314" spans="4:5">
      <c r="D314" s="92" t="s">
        <v>522</v>
      </c>
      <c r="E314" s="90"/>
    </row>
    <row r="315" spans="4:5">
      <c r="D315" s="92" t="s">
        <v>15</v>
      </c>
      <c r="E315" s="90"/>
    </row>
    <row r="316" spans="4:5">
      <c r="D316" s="92" t="s">
        <v>535</v>
      </c>
      <c r="E316" s="90"/>
    </row>
    <row r="317" spans="4:5">
      <c r="D317" s="92" t="s">
        <v>536</v>
      </c>
      <c r="E317" s="90"/>
    </row>
    <row r="318" spans="4:5">
      <c r="D318" s="92" t="s">
        <v>371</v>
      </c>
      <c r="E318" s="90"/>
    </row>
    <row r="319" spans="4:5">
      <c r="D319" s="90"/>
      <c r="E319" s="90"/>
    </row>
    <row r="320" spans="4:5">
      <c r="D320" s="92"/>
      <c r="E320" s="90"/>
    </row>
    <row r="321" spans="4:5">
      <c r="D321" s="90"/>
      <c r="E321" s="90"/>
    </row>
    <row r="322" spans="4:5">
      <c r="D322" s="90"/>
      <c r="E322" s="90"/>
    </row>
    <row r="323" spans="4:5">
      <c r="D323" s="90"/>
      <c r="E323" s="90"/>
    </row>
    <row r="324" spans="4:5">
      <c r="D324" s="90"/>
      <c r="E324" s="90"/>
    </row>
    <row r="325" spans="4:5">
      <c r="D325" s="90"/>
      <c r="E325" s="90"/>
    </row>
    <row r="326" spans="4:5">
      <c r="D326" s="90"/>
      <c r="E326" s="90"/>
    </row>
    <row r="327" spans="4:5">
      <c r="D327" s="90"/>
      <c r="E327" s="90"/>
    </row>
    <row r="328" spans="4:5">
      <c r="D328" s="90"/>
      <c r="E328" s="90"/>
    </row>
    <row r="329" spans="4:5">
      <c r="D329" s="90"/>
      <c r="E329" s="90"/>
    </row>
    <row r="330" spans="4:5">
      <c r="D330" s="90"/>
      <c r="E330" s="90"/>
    </row>
    <row r="331" spans="4:5">
      <c r="D331" s="90"/>
      <c r="E331" s="90"/>
    </row>
    <row r="332" spans="4:5">
      <c r="D332" s="90"/>
      <c r="E332" s="90"/>
    </row>
    <row r="333" spans="4:5">
      <c r="D333" s="90"/>
      <c r="E333" s="90"/>
    </row>
    <row r="334" spans="4:5">
      <c r="D334" s="92"/>
      <c r="E334" s="92"/>
    </row>
    <row r="335" spans="4:5">
      <c r="D335" s="92"/>
      <c r="E335" s="90"/>
    </row>
    <row r="336" spans="4:5">
      <c r="D336" s="90"/>
      <c r="E336" s="90"/>
    </row>
    <row r="337" spans="4:5">
      <c r="D337" s="90"/>
      <c r="E337" s="90"/>
    </row>
    <row r="338" spans="4:5">
      <c r="D338" s="90"/>
      <c r="E338" s="90"/>
    </row>
    <row r="339" spans="4:5">
      <c r="D339" s="90"/>
      <c r="E339" s="90"/>
    </row>
    <row r="340" spans="4:5">
      <c r="D340" s="90"/>
      <c r="E340" s="90"/>
    </row>
    <row r="341" spans="4:5">
      <c r="D341" s="90"/>
      <c r="E341" s="90"/>
    </row>
    <row r="342" spans="4:5">
      <c r="D342" s="90"/>
      <c r="E342" s="90"/>
    </row>
    <row r="343" spans="4:5">
      <c r="D343" s="90"/>
      <c r="E343" s="90"/>
    </row>
    <row r="344" spans="4:5">
      <c r="D344" s="90"/>
      <c r="E344" s="90"/>
    </row>
    <row r="345" spans="4:5">
      <c r="D345" s="90"/>
      <c r="E345" s="90"/>
    </row>
    <row r="346" spans="4:5">
      <c r="D346" s="90"/>
      <c r="E346" s="90"/>
    </row>
    <row r="347" spans="4:5">
      <c r="D347" s="90"/>
      <c r="E347" s="90"/>
    </row>
    <row r="348" spans="4:5">
      <c r="D348" s="90"/>
      <c r="E348" s="90"/>
    </row>
    <row r="349" spans="4:5">
      <c r="D349" s="90"/>
      <c r="E349" s="90"/>
    </row>
    <row r="350" spans="4:5">
      <c r="D350" s="90"/>
      <c r="E350" s="90"/>
    </row>
    <row r="351" spans="4:5">
      <c r="D351" s="90"/>
      <c r="E351" s="90"/>
    </row>
    <row r="352" spans="4:5">
      <c r="D352" s="90"/>
      <c r="E352" s="90"/>
    </row>
    <row r="353" spans="4:5">
      <c r="D353" s="90"/>
      <c r="E353" s="90"/>
    </row>
    <row r="354" spans="4:5">
      <c r="D354" s="90"/>
      <c r="E354" s="90"/>
    </row>
    <row r="355" spans="4:5">
      <c r="D355" s="90"/>
      <c r="E355" s="90"/>
    </row>
    <row r="356" spans="4:5">
      <c r="D356" s="90"/>
      <c r="E356" s="90"/>
    </row>
    <row r="357" spans="4:5">
      <c r="D357" s="90"/>
      <c r="E357" s="90"/>
    </row>
    <row r="358" spans="4:5">
      <c r="D358" s="90"/>
      <c r="E358" s="90"/>
    </row>
    <row r="359" spans="4:5">
      <c r="D359" s="90"/>
      <c r="E359" s="90"/>
    </row>
    <row r="360" spans="4:5">
      <c r="D360" s="90"/>
      <c r="E360" s="90"/>
    </row>
    <row r="361" spans="4:5">
      <c r="D361" s="90"/>
      <c r="E361" s="90"/>
    </row>
    <row r="362" spans="4:5">
      <c r="D362" s="90"/>
      <c r="E362" s="90"/>
    </row>
  </sheetData>
  <sheetProtection algorithmName="SHA-512" hashValue="aAqyOyw9i7WGLRbrX5pJaPKkILQDw+30ZyGpi5lVE84YNPR9fhXxQ6nHw+M6N5OpvehglkHdY5hH23kElrHHWg==" saltValue="Q552883suHPV+3nn4/kiEQ==" spinCount="100000" sheet="1" selectLockedCells="1"/>
  <mergeCells count="81">
    <mergeCell ref="A163:A165"/>
    <mergeCell ref="C163:C165"/>
    <mergeCell ref="A135:A162"/>
    <mergeCell ref="D167:E167"/>
    <mergeCell ref="D124:D125"/>
    <mergeCell ref="D126:D127"/>
    <mergeCell ref="C135:C149"/>
    <mergeCell ref="D141:D142"/>
    <mergeCell ref="C160:C162"/>
    <mergeCell ref="A110:A134"/>
    <mergeCell ref="C110:C127"/>
    <mergeCell ref="D110:D111"/>
    <mergeCell ref="D112:D113"/>
    <mergeCell ref="D114:D115"/>
    <mergeCell ref="D116:D117"/>
    <mergeCell ref="D118:D119"/>
    <mergeCell ref="A83:A109"/>
    <mergeCell ref="C83:D83"/>
    <mergeCell ref="C84:D84"/>
    <mergeCell ref="C86:C89"/>
    <mergeCell ref="C90:C93"/>
    <mergeCell ref="C98:C100"/>
    <mergeCell ref="D98:D99"/>
    <mergeCell ref="C102:D102"/>
    <mergeCell ref="C103:D103"/>
    <mergeCell ref="C94:C97"/>
    <mergeCell ref="C131:D131"/>
    <mergeCell ref="C132:C134"/>
    <mergeCell ref="E106:E108"/>
    <mergeCell ref="C106:C109"/>
    <mergeCell ref="C104:D104"/>
    <mergeCell ref="C105:D105"/>
    <mergeCell ref="D120:D121"/>
    <mergeCell ref="D122:D123"/>
    <mergeCell ref="C128:D128"/>
    <mergeCell ref="C129:D129"/>
    <mergeCell ref="C130:D130"/>
    <mergeCell ref="A58:A64"/>
    <mergeCell ref="C58:C64"/>
    <mergeCell ref="A65:A82"/>
    <mergeCell ref="C65:C82"/>
    <mergeCell ref="D65:D66"/>
    <mergeCell ref="D67:D68"/>
    <mergeCell ref="D69:D70"/>
    <mergeCell ref="D71:D72"/>
    <mergeCell ref="D73:D74"/>
    <mergeCell ref="D75:D76"/>
    <mergeCell ref="D77:D78"/>
    <mergeCell ref="D79:D80"/>
    <mergeCell ref="D81:D82"/>
    <mergeCell ref="A52:A57"/>
    <mergeCell ref="C52:C57"/>
    <mergeCell ref="A31:A51"/>
    <mergeCell ref="C33:C39"/>
    <mergeCell ref="C40:C42"/>
    <mergeCell ref="C43:C45"/>
    <mergeCell ref="C46:C47"/>
    <mergeCell ref="C48:D48"/>
    <mergeCell ref="C49:D49"/>
    <mergeCell ref="C50:C51"/>
    <mergeCell ref="D40:D41"/>
    <mergeCell ref="A10:A30"/>
    <mergeCell ref="C10:D11"/>
    <mergeCell ref="C12:C13"/>
    <mergeCell ref="C14:C20"/>
    <mergeCell ref="C21:C22"/>
    <mergeCell ref="C23:C25"/>
    <mergeCell ref="C26:C27"/>
    <mergeCell ref="C28:D28"/>
    <mergeCell ref="C29:D29"/>
    <mergeCell ref="C30:D30"/>
    <mergeCell ref="C3:D3"/>
    <mergeCell ref="A4:A9"/>
    <mergeCell ref="C5:C6"/>
    <mergeCell ref="C7:C9"/>
    <mergeCell ref="D8:D9"/>
    <mergeCell ref="C156:D156"/>
    <mergeCell ref="C157:C159"/>
    <mergeCell ref="C150:D151"/>
    <mergeCell ref="C152:D153"/>
    <mergeCell ref="C154:D155"/>
  </mergeCells>
  <phoneticPr fontId="2"/>
  <dataValidations count="9">
    <dataValidation type="list" allowBlank="1" showInputMessage="1" showErrorMessage="1" sqref="G128 WVO983142 WLS983142 WBW983142 VSA983142 VIE983142 UYI983142 UOM983142 UEQ983142 TUU983142 TKY983142 TBC983142 SRG983142 SHK983142 RXO983142 RNS983142 RDW983142 QUA983142 QKE983142 QAI983142 PQM983142 PGQ983142 OWU983142 OMY983142 ODC983142 NTG983142 NJK983142 MZO983142 MPS983142 MFW983142 LWA983142 LME983142 LCI983142 KSM983142 KIQ983142 JYU983142 JOY983142 JFC983142 IVG983142 ILK983142 IBO983142 HRS983142 HHW983142 GYA983142 GOE983142 GEI983142 FUM983142 FKQ983142 FAU983142 EQY983142 EHC983142 DXG983142 DNK983142 DDO983142 CTS983142 CJW983142 CAA983142 BQE983142 BGI983142 AWM983142 AMQ983142 ACU983142 SY983142 JC983142 G983143 WVO917606 WLS917606 WBW917606 VSA917606 VIE917606 UYI917606 UOM917606 UEQ917606 TUU917606 TKY917606 TBC917606 SRG917606 SHK917606 RXO917606 RNS917606 RDW917606 QUA917606 QKE917606 QAI917606 PQM917606 PGQ917606 OWU917606 OMY917606 ODC917606 NTG917606 NJK917606 MZO917606 MPS917606 MFW917606 LWA917606 LME917606 LCI917606 KSM917606 KIQ917606 JYU917606 JOY917606 JFC917606 IVG917606 ILK917606 IBO917606 HRS917606 HHW917606 GYA917606 GOE917606 GEI917606 FUM917606 FKQ917606 FAU917606 EQY917606 EHC917606 DXG917606 DNK917606 DDO917606 CTS917606 CJW917606 CAA917606 BQE917606 BGI917606 AWM917606 AMQ917606 ACU917606 SY917606 JC917606 G917607 WVO852070 WLS852070 WBW852070 VSA852070 VIE852070 UYI852070 UOM852070 UEQ852070 TUU852070 TKY852070 TBC852070 SRG852070 SHK852070 RXO852070 RNS852070 RDW852070 QUA852070 QKE852070 QAI852070 PQM852070 PGQ852070 OWU852070 OMY852070 ODC852070 NTG852070 NJK852070 MZO852070 MPS852070 MFW852070 LWA852070 LME852070 LCI852070 KSM852070 KIQ852070 JYU852070 JOY852070 JFC852070 IVG852070 ILK852070 IBO852070 HRS852070 HHW852070 GYA852070 GOE852070 GEI852070 FUM852070 FKQ852070 FAU852070 EQY852070 EHC852070 DXG852070 DNK852070 DDO852070 CTS852070 CJW852070 CAA852070 BQE852070 BGI852070 AWM852070 AMQ852070 ACU852070 SY852070 JC852070 G852071 WVO786534 WLS786534 WBW786534 VSA786534 VIE786534 UYI786534 UOM786534 UEQ786534 TUU786534 TKY786534 TBC786534 SRG786534 SHK786534 RXO786534 RNS786534 RDW786534 QUA786534 QKE786534 QAI786534 PQM786534 PGQ786534 OWU786534 OMY786534 ODC786534 NTG786534 NJK786534 MZO786534 MPS786534 MFW786534 LWA786534 LME786534 LCI786534 KSM786534 KIQ786534 JYU786534 JOY786534 JFC786534 IVG786534 ILK786534 IBO786534 HRS786534 HHW786534 GYA786534 GOE786534 GEI786534 FUM786534 FKQ786534 FAU786534 EQY786534 EHC786534 DXG786534 DNK786534 DDO786534 CTS786534 CJW786534 CAA786534 BQE786534 BGI786534 AWM786534 AMQ786534 ACU786534 SY786534 JC786534 G786535 WVO720998 WLS720998 WBW720998 VSA720998 VIE720998 UYI720998 UOM720998 UEQ720998 TUU720998 TKY720998 TBC720998 SRG720998 SHK720998 RXO720998 RNS720998 RDW720998 QUA720998 QKE720998 QAI720998 PQM720998 PGQ720998 OWU720998 OMY720998 ODC720998 NTG720998 NJK720998 MZO720998 MPS720998 MFW720998 LWA720998 LME720998 LCI720998 KSM720998 KIQ720998 JYU720998 JOY720998 JFC720998 IVG720998 ILK720998 IBO720998 HRS720998 HHW720998 GYA720998 GOE720998 GEI720998 FUM720998 FKQ720998 FAU720998 EQY720998 EHC720998 DXG720998 DNK720998 DDO720998 CTS720998 CJW720998 CAA720998 BQE720998 BGI720998 AWM720998 AMQ720998 ACU720998 SY720998 JC720998 G720999 WVO655462 WLS655462 WBW655462 VSA655462 VIE655462 UYI655462 UOM655462 UEQ655462 TUU655462 TKY655462 TBC655462 SRG655462 SHK655462 RXO655462 RNS655462 RDW655462 QUA655462 QKE655462 QAI655462 PQM655462 PGQ655462 OWU655462 OMY655462 ODC655462 NTG655462 NJK655462 MZO655462 MPS655462 MFW655462 LWA655462 LME655462 LCI655462 KSM655462 KIQ655462 JYU655462 JOY655462 JFC655462 IVG655462 ILK655462 IBO655462 HRS655462 HHW655462 GYA655462 GOE655462 GEI655462 FUM655462 FKQ655462 FAU655462 EQY655462 EHC655462 DXG655462 DNK655462 DDO655462 CTS655462 CJW655462 CAA655462 BQE655462 BGI655462 AWM655462 AMQ655462 ACU655462 SY655462 JC655462 G655463 WVO589926 WLS589926 WBW589926 VSA589926 VIE589926 UYI589926 UOM589926 UEQ589926 TUU589926 TKY589926 TBC589926 SRG589926 SHK589926 RXO589926 RNS589926 RDW589926 QUA589926 QKE589926 QAI589926 PQM589926 PGQ589926 OWU589926 OMY589926 ODC589926 NTG589926 NJK589926 MZO589926 MPS589926 MFW589926 LWA589926 LME589926 LCI589926 KSM589926 KIQ589926 JYU589926 JOY589926 JFC589926 IVG589926 ILK589926 IBO589926 HRS589926 HHW589926 GYA589926 GOE589926 GEI589926 FUM589926 FKQ589926 FAU589926 EQY589926 EHC589926 DXG589926 DNK589926 DDO589926 CTS589926 CJW589926 CAA589926 BQE589926 BGI589926 AWM589926 AMQ589926 ACU589926 SY589926 JC589926 G589927 WVO524390 WLS524390 WBW524390 VSA524390 VIE524390 UYI524390 UOM524390 UEQ524390 TUU524390 TKY524390 TBC524390 SRG524390 SHK524390 RXO524390 RNS524390 RDW524390 QUA524390 QKE524390 QAI524390 PQM524390 PGQ524390 OWU524390 OMY524390 ODC524390 NTG524390 NJK524390 MZO524390 MPS524390 MFW524390 LWA524390 LME524390 LCI524390 KSM524390 KIQ524390 JYU524390 JOY524390 JFC524390 IVG524390 ILK524390 IBO524390 HRS524390 HHW524390 GYA524390 GOE524390 GEI524390 FUM524390 FKQ524390 FAU524390 EQY524390 EHC524390 DXG524390 DNK524390 DDO524390 CTS524390 CJW524390 CAA524390 BQE524390 BGI524390 AWM524390 AMQ524390 ACU524390 SY524390 JC524390 G524391 WVO458854 WLS458854 WBW458854 VSA458854 VIE458854 UYI458854 UOM458854 UEQ458854 TUU458854 TKY458854 TBC458854 SRG458854 SHK458854 RXO458854 RNS458854 RDW458854 QUA458854 QKE458854 QAI458854 PQM458854 PGQ458854 OWU458854 OMY458854 ODC458854 NTG458854 NJK458854 MZO458854 MPS458854 MFW458854 LWA458854 LME458854 LCI458854 KSM458854 KIQ458854 JYU458854 JOY458854 JFC458854 IVG458854 ILK458854 IBO458854 HRS458854 HHW458854 GYA458854 GOE458854 GEI458854 FUM458854 FKQ458854 FAU458854 EQY458854 EHC458854 DXG458854 DNK458854 DDO458854 CTS458854 CJW458854 CAA458854 BQE458854 BGI458854 AWM458854 AMQ458854 ACU458854 SY458854 JC458854 G458855 WVO393318 WLS393318 WBW393318 VSA393318 VIE393318 UYI393318 UOM393318 UEQ393318 TUU393318 TKY393318 TBC393318 SRG393318 SHK393318 RXO393318 RNS393318 RDW393318 QUA393318 QKE393318 QAI393318 PQM393318 PGQ393318 OWU393318 OMY393318 ODC393318 NTG393318 NJK393318 MZO393318 MPS393318 MFW393318 LWA393318 LME393318 LCI393318 KSM393318 KIQ393318 JYU393318 JOY393318 JFC393318 IVG393318 ILK393318 IBO393318 HRS393318 HHW393318 GYA393318 GOE393318 GEI393318 FUM393318 FKQ393318 FAU393318 EQY393318 EHC393318 DXG393318 DNK393318 DDO393318 CTS393318 CJW393318 CAA393318 BQE393318 BGI393318 AWM393318 AMQ393318 ACU393318 SY393318 JC393318 G393319 WVO327782 WLS327782 WBW327782 VSA327782 VIE327782 UYI327782 UOM327782 UEQ327782 TUU327782 TKY327782 TBC327782 SRG327782 SHK327782 RXO327782 RNS327782 RDW327782 QUA327782 QKE327782 QAI327782 PQM327782 PGQ327782 OWU327782 OMY327782 ODC327782 NTG327782 NJK327782 MZO327782 MPS327782 MFW327782 LWA327782 LME327782 LCI327782 KSM327782 KIQ327782 JYU327782 JOY327782 JFC327782 IVG327782 ILK327782 IBO327782 HRS327782 HHW327782 GYA327782 GOE327782 GEI327782 FUM327782 FKQ327782 FAU327782 EQY327782 EHC327782 DXG327782 DNK327782 DDO327782 CTS327782 CJW327782 CAA327782 BQE327782 BGI327782 AWM327782 AMQ327782 ACU327782 SY327782 JC327782 G327783 WVO262246 WLS262246 WBW262246 VSA262246 VIE262246 UYI262246 UOM262246 UEQ262246 TUU262246 TKY262246 TBC262246 SRG262246 SHK262246 RXO262246 RNS262246 RDW262246 QUA262246 QKE262246 QAI262246 PQM262246 PGQ262246 OWU262246 OMY262246 ODC262246 NTG262246 NJK262246 MZO262246 MPS262246 MFW262246 LWA262246 LME262246 LCI262246 KSM262246 KIQ262246 JYU262246 JOY262246 JFC262246 IVG262246 ILK262246 IBO262246 HRS262246 HHW262246 GYA262246 GOE262246 GEI262246 FUM262246 FKQ262246 FAU262246 EQY262246 EHC262246 DXG262246 DNK262246 DDO262246 CTS262246 CJW262246 CAA262246 BQE262246 BGI262246 AWM262246 AMQ262246 ACU262246 SY262246 JC262246 G262247 WVO196710 WLS196710 WBW196710 VSA196710 VIE196710 UYI196710 UOM196710 UEQ196710 TUU196710 TKY196710 TBC196710 SRG196710 SHK196710 RXO196710 RNS196710 RDW196710 QUA196710 QKE196710 QAI196710 PQM196710 PGQ196710 OWU196710 OMY196710 ODC196710 NTG196710 NJK196710 MZO196710 MPS196710 MFW196710 LWA196710 LME196710 LCI196710 KSM196710 KIQ196710 JYU196710 JOY196710 JFC196710 IVG196710 ILK196710 IBO196710 HRS196710 HHW196710 GYA196710 GOE196710 GEI196710 FUM196710 FKQ196710 FAU196710 EQY196710 EHC196710 DXG196710 DNK196710 DDO196710 CTS196710 CJW196710 CAA196710 BQE196710 BGI196710 AWM196710 AMQ196710 ACU196710 SY196710 JC196710 G196711 WVO131174 WLS131174 WBW131174 VSA131174 VIE131174 UYI131174 UOM131174 UEQ131174 TUU131174 TKY131174 TBC131174 SRG131174 SHK131174 RXO131174 RNS131174 RDW131174 QUA131174 QKE131174 QAI131174 PQM131174 PGQ131174 OWU131174 OMY131174 ODC131174 NTG131174 NJK131174 MZO131174 MPS131174 MFW131174 LWA131174 LME131174 LCI131174 KSM131174 KIQ131174 JYU131174 JOY131174 JFC131174 IVG131174 ILK131174 IBO131174 HRS131174 HHW131174 GYA131174 GOE131174 GEI131174 FUM131174 FKQ131174 FAU131174 EQY131174 EHC131174 DXG131174 DNK131174 DDO131174 CTS131174 CJW131174 CAA131174 BQE131174 BGI131174 AWM131174 AMQ131174 ACU131174 SY131174 JC131174 G131175 WVO65638 WLS65638 WBW65638 VSA65638 VIE65638 UYI65638 UOM65638 UEQ65638 TUU65638 TKY65638 TBC65638 SRG65638 SHK65638 RXO65638 RNS65638 RDW65638 QUA65638 QKE65638 QAI65638 PQM65638 PGQ65638 OWU65638 OMY65638 ODC65638 NTG65638 NJK65638 MZO65638 MPS65638 MFW65638 LWA65638 LME65638 LCI65638 KSM65638 KIQ65638 JYU65638 JOY65638 JFC65638 IVG65638 ILK65638 IBO65638 HRS65638 HHW65638 GYA65638 GOE65638 GEI65638 FUM65638 FKQ65638 FAU65638 EQY65638 EHC65638 DXG65638 DNK65638 DDO65638 CTS65638 CJW65638 CAA65638 BQE65638 BGI65638 AWM65638 AMQ65638 ACU65638 SY65638 JC65638 G65639 WVO102 WLS102 WBW102 VSA102 VIE102 UYI102 UOM102 UEQ102 TUU102 TKY102 TBC102 SRG102 SHK102 RXO102 RNS102 RDW102 QUA102 QKE102 QAI102 PQM102 PGQ102 OWU102 OMY102 ODC102 NTG102 NJK102 MZO102 MPS102 MFW102 LWA102 LME102 LCI102 KSM102 KIQ102 JYU102 JOY102 JFC102 IVG102 ILK102 IBO102 HRS102 HHW102 GYA102 GOE102 GEI102 FUM102 FKQ102 FAU102 EQY102 EHC102 DXG102 DNK102 DDO102 CTS102 CJW102 CAA102 BQE102 BGI102 AWM102 AMQ102 ACU102 SY102 JC102 G102 WVO983168 WLS983168 WBW983168 VSA983168 VIE983168 UYI983168 UOM983168 UEQ983168 TUU983168 TKY983168 TBC983168 SRG983168 SHK983168 RXO983168 RNS983168 RDW983168 QUA983168 QKE983168 QAI983168 PQM983168 PGQ983168 OWU983168 OMY983168 ODC983168 NTG983168 NJK983168 MZO983168 MPS983168 MFW983168 LWA983168 LME983168 LCI983168 KSM983168 KIQ983168 JYU983168 JOY983168 JFC983168 IVG983168 ILK983168 IBO983168 HRS983168 HHW983168 GYA983168 GOE983168 GEI983168 FUM983168 FKQ983168 FAU983168 EQY983168 EHC983168 DXG983168 DNK983168 DDO983168 CTS983168 CJW983168 CAA983168 BQE983168 BGI983168 AWM983168 AMQ983168 ACU983168 SY983168 JC983168 G983169 WVO917632 WLS917632 WBW917632 VSA917632 VIE917632 UYI917632 UOM917632 UEQ917632 TUU917632 TKY917632 TBC917632 SRG917632 SHK917632 RXO917632 RNS917632 RDW917632 QUA917632 QKE917632 QAI917632 PQM917632 PGQ917632 OWU917632 OMY917632 ODC917632 NTG917632 NJK917632 MZO917632 MPS917632 MFW917632 LWA917632 LME917632 LCI917632 KSM917632 KIQ917632 JYU917632 JOY917632 JFC917632 IVG917632 ILK917632 IBO917632 HRS917632 HHW917632 GYA917632 GOE917632 GEI917632 FUM917632 FKQ917632 FAU917632 EQY917632 EHC917632 DXG917632 DNK917632 DDO917632 CTS917632 CJW917632 CAA917632 BQE917632 BGI917632 AWM917632 AMQ917632 ACU917632 SY917632 JC917632 G917633 WVO852096 WLS852096 WBW852096 VSA852096 VIE852096 UYI852096 UOM852096 UEQ852096 TUU852096 TKY852096 TBC852096 SRG852096 SHK852096 RXO852096 RNS852096 RDW852096 QUA852096 QKE852096 QAI852096 PQM852096 PGQ852096 OWU852096 OMY852096 ODC852096 NTG852096 NJK852096 MZO852096 MPS852096 MFW852096 LWA852096 LME852096 LCI852096 KSM852096 KIQ852096 JYU852096 JOY852096 JFC852096 IVG852096 ILK852096 IBO852096 HRS852096 HHW852096 GYA852096 GOE852096 GEI852096 FUM852096 FKQ852096 FAU852096 EQY852096 EHC852096 DXG852096 DNK852096 DDO852096 CTS852096 CJW852096 CAA852096 BQE852096 BGI852096 AWM852096 AMQ852096 ACU852096 SY852096 JC852096 G852097 WVO786560 WLS786560 WBW786560 VSA786560 VIE786560 UYI786560 UOM786560 UEQ786560 TUU786560 TKY786560 TBC786560 SRG786560 SHK786560 RXO786560 RNS786560 RDW786560 QUA786560 QKE786560 QAI786560 PQM786560 PGQ786560 OWU786560 OMY786560 ODC786560 NTG786560 NJK786560 MZO786560 MPS786560 MFW786560 LWA786560 LME786560 LCI786560 KSM786560 KIQ786560 JYU786560 JOY786560 JFC786560 IVG786560 ILK786560 IBO786560 HRS786560 HHW786560 GYA786560 GOE786560 GEI786560 FUM786560 FKQ786560 FAU786560 EQY786560 EHC786560 DXG786560 DNK786560 DDO786560 CTS786560 CJW786560 CAA786560 BQE786560 BGI786560 AWM786560 AMQ786560 ACU786560 SY786560 JC786560 G786561 WVO721024 WLS721024 WBW721024 VSA721024 VIE721024 UYI721024 UOM721024 UEQ721024 TUU721024 TKY721024 TBC721024 SRG721024 SHK721024 RXO721024 RNS721024 RDW721024 QUA721024 QKE721024 QAI721024 PQM721024 PGQ721024 OWU721024 OMY721024 ODC721024 NTG721024 NJK721024 MZO721024 MPS721024 MFW721024 LWA721024 LME721024 LCI721024 KSM721024 KIQ721024 JYU721024 JOY721024 JFC721024 IVG721024 ILK721024 IBO721024 HRS721024 HHW721024 GYA721024 GOE721024 GEI721024 FUM721024 FKQ721024 FAU721024 EQY721024 EHC721024 DXG721024 DNK721024 DDO721024 CTS721024 CJW721024 CAA721024 BQE721024 BGI721024 AWM721024 AMQ721024 ACU721024 SY721024 JC721024 G721025 WVO655488 WLS655488 WBW655488 VSA655488 VIE655488 UYI655488 UOM655488 UEQ655488 TUU655488 TKY655488 TBC655488 SRG655488 SHK655488 RXO655488 RNS655488 RDW655488 QUA655488 QKE655488 QAI655488 PQM655488 PGQ655488 OWU655488 OMY655488 ODC655488 NTG655488 NJK655488 MZO655488 MPS655488 MFW655488 LWA655488 LME655488 LCI655488 KSM655488 KIQ655488 JYU655488 JOY655488 JFC655488 IVG655488 ILK655488 IBO655488 HRS655488 HHW655488 GYA655488 GOE655488 GEI655488 FUM655488 FKQ655488 FAU655488 EQY655488 EHC655488 DXG655488 DNK655488 DDO655488 CTS655488 CJW655488 CAA655488 BQE655488 BGI655488 AWM655488 AMQ655488 ACU655488 SY655488 JC655488 G655489 WVO589952 WLS589952 WBW589952 VSA589952 VIE589952 UYI589952 UOM589952 UEQ589952 TUU589952 TKY589952 TBC589952 SRG589952 SHK589952 RXO589952 RNS589952 RDW589952 QUA589952 QKE589952 QAI589952 PQM589952 PGQ589952 OWU589952 OMY589952 ODC589952 NTG589952 NJK589952 MZO589952 MPS589952 MFW589952 LWA589952 LME589952 LCI589952 KSM589952 KIQ589952 JYU589952 JOY589952 JFC589952 IVG589952 ILK589952 IBO589952 HRS589952 HHW589952 GYA589952 GOE589952 GEI589952 FUM589952 FKQ589952 FAU589952 EQY589952 EHC589952 DXG589952 DNK589952 DDO589952 CTS589952 CJW589952 CAA589952 BQE589952 BGI589952 AWM589952 AMQ589952 ACU589952 SY589952 JC589952 G589953 WVO524416 WLS524416 WBW524416 VSA524416 VIE524416 UYI524416 UOM524416 UEQ524416 TUU524416 TKY524416 TBC524416 SRG524416 SHK524416 RXO524416 RNS524416 RDW524416 QUA524416 QKE524416 QAI524416 PQM524416 PGQ524416 OWU524416 OMY524416 ODC524416 NTG524416 NJK524416 MZO524416 MPS524416 MFW524416 LWA524416 LME524416 LCI524416 KSM524416 KIQ524416 JYU524416 JOY524416 JFC524416 IVG524416 ILK524416 IBO524416 HRS524416 HHW524416 GYA524416 GOE524416 GEI524416 FUM524416 FKQ524416 FAU524416 EQY524416 EHC524416 DXG524416 DNK524416 DDO524416 CTS524416 CJW524416 CAA524416 BQE524416 BGI524416 AWM524416 AMQ524416 ACU524416 SY524416 JC524416 G524417 WVO458880 WLS458880 WBW458880 VSA458880 VIE458880 UYI458880 UOM458880 UEQ458880 TUU458880 TKY458880 TBC458880 SRG458880 SHK458880 RXO458880 RNS458880 RDW458880 QUA458880 QKE458880 QAI458880 PQM458880 PGQ458880 OWU458880 OMY458880 ODC458880 NTG458880 NJK458880 MZO458880 MPS458880 MFW458880 LWA458880 LME458880 LCI458880 KSM458880 KIQ458880 JYU458880 JOY458880 JFC458880 IVG458880 ILK458880 IBO458880 HRS458880 HHW458880 GYA458880 GOE458880 GEI458880 FUM458880 FKQ458880 FAU458880 EQY458880 EHC458880 DXG458880 DNK458880 DDO458880 CTS458880 CJW458880 CAA458880 BQE458880 BGI458880 AWM458880 AMQ458880 ACU458880 SY458880 JC458880 G458881 WVO393344 WLS393344 WBW393344 VSA393344 VIE393344 UYI393344 UOM393344 UEQ393344 TUU393344 TKY393344 TBC393344 SRG393344 SHK393344 RXO393344 RNS393344 RDW393344 QUA393344 QKE393344 QAI393344 PQM393344 PGQ393344 OWU393344 OMY393344 ODC393344 NTG393344 NJK393344 MZO393344 MPS393344 MFW393344 LWA393344 LME393344 LCI393344 KSM393344 KIQ393344 JYU393344 JOY393344 JFC393344 IVG393344 ILK393344 IBO393344 HRS393344 HHW393344 GYA393344 GOE393344 GEI393344 FUM393344 FKQ393344 FAU393344 EQY393344 EHC393344 DXG393344 DNK393344 DDO393344 CTS393344 CJW393344 CAA393344 BQE393344 BGI393344 AWM393344 AMQ393344 ACU393344 SY393344 JC393344 G393345 WVO327808 WLS327808 WBW327808 VSA327808 VIE327808 UYI327808 UOM327808 UEQ327808 TUU327808 TKY327808 TBC327808 SRG327808 SHK327808 RXO327808 RNS327808 RDW327808 QUA327808 QKE327808 QAI327808 PQM327808 PGQ327808 OWU327808 OMY327808 ODC327808 NTG327808 NJK327808 MZO327808 MPS327808 MFW327808 LWA327808 LME327808 LCI327808 KSM327808 KIQ327808 JYU327808 JOY327808 JFC327808 IVG327808 ILK327808 IBO327808 HRS327808 HHW327808 GYA327808 GOE327808 GEI327808 FUM327808 FKQ327808 FAU327808 EQY327808 EHC327808 DXG327808 DNK327808 DDO327808 CTS327808 CJW327808 CAA327808 BQE327808 BGI327808 AWM327808 AMQ327808 ACU327808 SY327808 JC327808 G327809 WVO262272 WLS262272 WBW262272 VSA262272 VIE262272 UYI262272 UOM262272 UEQ262272 TUU262272 TKY262272 TBC262272 SRG262272 SHK262272 RXO262272 RNS262272 RDW262272 QUA262272 QKE262272 QAI262272 PQM262272 PGQ262272 OWU262272 OMY262272 ODC262272 NTG262272 NJK262272 MZO262272 MPS262272 MFW262272 LWA262272 LME262272 LCI262272 KSM262272 KIQ262272 JYU262272 JOY262272 JFC262272 IVG262272 ILK262272 IBO262272 HRS262272 HHW262272 GYA262272 GOE262272 GEI262272 FUM262272 FKQ262272 FAU262272 EQY262272 EHC262272 DXG262272 DNK262272 DDO262272 CTS262272 CJW262272 CAA262272 BQE262272 BGI262272 AWM262272 AMQ262272 ACU262272 SY262272 JC262272 G262273 WVO196736 WLS196736 WBW196736 VSA196736 VIE196736 UYI196736 UOM196736 UEQ196736 TUU196736 TKY196736 TBC196736 SRG196736 SHK196736 RXO196736 RNS196736 RDW196736 QUA196736 QKE196736 QAI196736 PQM196736 PGQ196736 OWU196736 OMY196736 ODC196736 NTG196736 NJK196736 MZO196736 MPS196736 MFW196736 LWA196736 LME196736 LCI196736 KSM196736 KIQ196736 JYU196736 JOY196736 JFC196736 IVG196736 ILK196736 IBO196736 HRS196736 HHW196736 GYA196736 GOE196736 GEI196736 FUM196736 FKQ196736 FAU196736 EQY196736 EHC196736 DXG196736 DNK196736 DDO196736 CTS196736 CJW196736 CAA196736 BQE196736 BGI196736 AWM196736 AMQ196736 ACU196736 SY196736 JC196736 G196737 WVO131200 WLS131200 WBW131200 VSA131200 VIE131200 UYI131200 UOM131200 UEQ131200 TUU131200 TKY131200 TBC131200 SRG131200 SHK131200 RXO131200 RNS131200 RDW131200 QUA131200 QKE131200 QAI131200 PQM131200 PGQ131200 OWU131200 OMY131200 ODC131200 NTG131200 NJK131200 MZO131200 MPS131200 MFW131200 LWA131200 LME131200 LCI131200 KSM131200 KIQ131200 JYU131200 JOY131200 JFC131200 IVG131200 ILK131200 IBO131200 HRS131200 HHW131200 GYA131200 GOE131200 GEI131200 FUM131200 FKQ131200 FAU131200 EQY131200 EHC131200 DXG131200 DNK131200 DDO131200 CTS131200 CJW131200 CAA131200 BQE131200 BGI131200 AWM131200 AMQ131200 ACU131200 SY131200 JC131200 G131201 WVO65664 WLS65664 WBW65664 VSA65664 VIE65664 UYI65664 UOM65664 UEQ65664 TUU65664 TKY65664 TBC65664 SRG65664 SHK65664 RXO65664 RNS65664 RDW65664 QUA65664 QKE65664 QAI65664 PQM65664 PGQ65664 OWU65664 OMY65664 ODC65664 NTG65664 NJK65664 MZO65664 MPS65664 MFW65664 LWA65664 LME65664 LCI65664 KSM65664 KIQ65664 JYU65664 JOY65664 JFC65664 IVG65664 ILK65664 IBO65664 HRS65664 HHW65664 GYA65664 GOE65664 GEI65664 FUM65664 FKQ65664 FAU65664 EQY65664 EHC65664 DXG65664 DNK65664 DDO65664 CTS65664 CJW65664 CAA65664 BQE65664 BGI65664 AWM65664 AMQ65664 ACU65664 SY65664 JC65664 G65665 WVO128 WLS128 WBW128 VSA128 VIE128 UYI128 UOM128 UEQ128 TUU128 TKY128 TBC128 SRG128 SHK128 RXO128 RNS128 RDW128 QUA128 QKE128 QAI128 PQM128 PGQ128 OWU128 OMY128 ODC128 NTG128 NJK128 MZO128 MPS128 MFW128 LWA128 LME128 LCI128 KSM128 KIQ128 JYU128 JOY128 JFC128 IVG128 ILK128 IBO128 HRS128 HHW128 GYA128 GOE128 GEI128 FUM128 FKQ128 FAU128 EQY128 EHC128 DXG128 DNK128 DDO128 CTS128 CJW128 CAA128 BQE128 BGI128 AWM128 AMQ128 ACU128 SY128 JC128" xr:uid="{00000000-0002-0000-0100-000000000000}">
      <formula1>$D$315:$D$318</formula1>
    </dataValidation>
    <dataValidation type="list" allowBlank="1" showInputMessage="1" showErrorMessage="1" sqref="G98 WVO983138 WLS983138 WBW983138 VSA983138 VIE983138 UYI983138 UOM983138 UEQ983138 TUU983138 TKY983138 TBC983138 SRG983138 SHK983138 RXO983138 RNS983138 RDW983138 QUA983138 QKE983138 QAI983138 PQM983138 PGQ983138 OWU983138 OMY983138 ODC983138 NTG983138 NJK983138 MZO983138 MPS983138 MFW983138 LWA983138 LME983138 LCI983138 KSM983138 KIQ983138 JYU983138 JOY983138 JFC983138 IVG983138 ILK983138 IBO983138 HRS983138 HHW983138 GYA983138 GOE983138 GEI983138 FUM983138 FKQ983138 FAU983138 EQY983138 EHC983138 DXG983138 DNK983138 DDO983138 CTS983138 CJW983138 CAA983138 BQE983138 BGI983138 AWM983138 AMQ983138 ACU983138 SY983138 JC983138 G983139 WVO917602 WLS917602 WBW917602 VSA917602 VIE917602 UYI917602 UOM917602 UEQ917602 TUU917602 TKY917602 TBC917602 SRG917602 SHK917602 RXO917602 RNS917602 RDW917602 QUA917602 QKE917602 QAI917602 PQM917602 PGQ917602 OWU917602 OMY917602 ODC917602 NTG917602 NJK917602 MZO917602 MPS917602 MFW917602 LWA917602 LME917602 LCI917602 KSM917602 KIQ917602 JYU917602 JOY917602 JFC917602 IVG917602 ILK917602 IBO917602 HRS917602 HHW917602 GYA917602 GOE917602 GEI917602 FUM917602 FKQ917602 FAU917602 EQY917602 EHC917602 DXG917602 DNK917602 DDO917602 CTS917602 CJW917602 CAA917602 BQE917602 BGI917602 AWM917602 AMQ917602 ACU917602 SY917602 JC917602 G917603 WVO852066 WLS852066 WBW852066 VSA852066 VIE852066 UYI852066 UOM852066 UEQ852066 TUU852066 TKY852066 TBC852066 SRG852066 SHK852066 RXO852066 RNS852066 RDW852066 QUA852066 QKE852066 QAI852066 PQM852066 PGQ852066 OWU852066 OMY852066 ODC852066 NTG852066 NJK852066 MZO852066 MPS852066 MFW852066 LWA852066 LME852066 LCI852066 KSM852066 KIQ852066 JYU852066 JOY852066 JFC852066 IVG852066 ILK852066 IBO852066 HRS852066 HHW852066 GYA852066 GOE852066 GEI852066 FUM852066 FKQ852066 FAU852066 EQY852066 EHC852066 DXG852066 DNK852066 DDO852066 CTS852066 CJW852066 CAA852066 BQE852066 BGI852066 AWM852066 AMQ852066 ACU852066 SY852066 JC852066 G852067 WVO786530 WLS786530 WBW786530 VSA786530 VIE786530 UYI786530 UOM786530 UEQ786530 TUU786530 TKY786530 TBC786530 SRG786530 SHK786530 RXO786530 RNS786530 RDW786530 QUA786530 QKE786530 QAI786530 PQM786530 PGQ786530 OWU786530 OMY786530 ODC786530 NTG786530 NJK786530 MZO786530 MPS786530 MFW786530 LWA786530 LME786530 LCI786530 KSM786530 KIQ786530 JYU786530 JOY786530 JFC786530 IVG786530 ILK786530 IBO786530 HRS786530 HHW786530 GYA786530 GOE786530 GEI786530 FUM786530 FKQ786530 FAU786530 EQY786530 EHC786530 DXG786530 DNK786530 DDO786530 CTS786530 CJW786530 CAA786530 BQE786530 BGI786530 AWM786530 AMQ786530 ACU786530 SY786530 JC786530 G786531 WVO720994 WLS720994 WBW720994 VSA720994 VIE720994 UYI720994 UOM720994 UEQ720994 TUU720994 TKY720994 TBC720994 SRG720994 SHK720994 RXO720994 RNS720994 RDW720994 QUA720994 QKE720994 QAI720994 PQM720994 PGQ720994 OWU720994 OMY720994 ODC720994 NTG720994 NJK720994 MZO720994 MPS720994 MFW720994 LWA720994 LME720994 LCI720994 KSM720994 KIQ720994 JYU720994 JOY720994 JFC720994 IVG720994 ILK720994 IBO720994 HRS720994 HHW720994 GYA720994 GOE720994 GEI720994 FUM720994 FKQ720994 FAU720994 EQY720994 EHC720994 DXG720994 DNK720994 DDO720994 CTS720994 CJW720994 CAA720994 BQE720994 BGI720994 AWM720994 AMQ720994 ACU720994 SY720994 JC720994 G720995 WVO655458 WLS655458 WBW655458 VSA655458 VIE655458 UYI655458 UOM655458 UEQ655458 TUU655458 TKY655458 TBC655458 SRG655458 SHK655458 RXO655458 RNS655458 RDW655458 QUA655458 QKE655458 QAI655458 PQM655458 PGQ655458 OWU655458 OMY655458 ODC655458 NTG655458 NJK655458 MZO655458 MPS655458 MFW655458 LWA655458 LME655458 LCI655458 KSM655458 KIQ655458 JYU655458 JOY655458 JFC655458 IVG655458 ILK655458 IBO655458 HRS655458 HHW655458 GYA655458 GOE655458 GEI655458 FUM655458 FKQ655458 FAU655458 EQY655458 EHC655458 DXG655458 DNK655458 DDO655458 CTS655458 CJW655458 CAA655458 BQE655458 BGI655458 AWM655458 AMQ655458 ACU655458 SY655458 JC655458 G655459 WVO589922 WLS589922 WBW589922 VSA589922 VIE589922 UYI589922 UOM589922 UEQ589922 TUU589922 TKY589922 TBC589922 SRG589922 SHK589922 RXO589922 RNS589922 RDW589922 QUA589922 QKE589922 QAI589922 PQM589922 PGQ589922 OWU589922 OMY589922 ODC589922 NTG589922 NJK589922 MZO589922 MPS589922 MFW589922 LWA589922 LME589922 LCI589922 KSM589922 KIQ589922 JYU589922 JOY589922 JFC589922 IVG589922 ILK589922 IBO589922 HRS589922 HHW589922 GYA589922 GOE589922 GEI589922 FUM589922 FKQ589922 FAU589922 EQY589922 EHC589922 DXG589922 DNK589922 DDO589922 CTS589922 CJW589922 CAA589922 BQE589922 BGI589922 AWM589922 AMQ589922 ACU589922 SY589922 JC589922 G589923 WVO524386 WLS524386 WBW524386 VSA524386 VIE524386 UYI524386 UOM524386 UEQ524386 TUU524386 TKY524386 TBC524386 SRG524386 SHK524386 RXO524386 RNS524386 RDW524386 QUA524386 QKE524386 QAI524386 PQM524386 PGQ524386 OWU524386 OMY524386 ODC524386 NTG524386 NJK524386 MZO524386 MPS524386 MFW524386 LWA524386 LME524386 LCI524386 KSM524386 KIQ524386 JYU524386 JOY524386 JFC524386 IVG524386 ILK524386 IBO524386 HRS524386 HHW524386 GYA524386 GOE524386 GEI524386 FUM524386 FKQ524386 FAU524386 EQY524386 EHC524386 DXG524386 DNK524386 DDO524386 CTS524386 CJW524386 CAA524386 BQE524386 BGI524386 AWM524386 AMQ524386 ACU524386 SY524386 JC524386 G524387 WVO458850 WLS458850 WBW458850 VSA458850 VIE458850 UYI458850 UOM458850 UEQ458850 TUU458850 TKY458850 TBC458850 SRG458850 SHK458850 RXO458850 RNS458850 RDW458850 QUA458850 QKE458850 QAI458850 PQM458850 PGQ458850 OWU458850 OMY458850 ODC458850 NTG458850 NJK458850 MZO458850 MPS458850 MFW458850 LWA458850 LME458850 LCI458850 KSM458850 KIQ458850 JYU458850 JOY458850 JFC458850 IVG458850 ILK458850 IBO458850 HRS458850 HHW458850 GYA458850 GOE458850 GEI458850 FUM458850 FKQ458850 FAU458850 EQY458850 EHC458850 DXG458850 DNK458850 DDO458850 CTS458850 CJW458850 CAA458850 BQE458850 BGI458850 AWM458850 AMQ458850 ACU458850 SY458850 JC458850 G458851 WVO393314 WLS393314 WBW393314 VSA393314 VIE393314 UYI393314 UOM393314 UEQ393314 TUU393314 TKY393314 TBC393314 SRG393314 SHK393314 RXO393314 RNS393314 RDW393314 QUA393314 QKE393314 QAI393314 PQM393314 PGQ393314 OWU393314 OMY393314 ODC393314 NTG393314 NJK393314 MZO393314 MPS393314 MFW393314 LWA393314 LME393314 LCI393314 KSM393314 KIQ393314 JYU393314 JOY393314 JFC393314 IVG393314 ILK393314 IBO393314 HRS393314 HHW393314 GYA393314 GOE393314 GEI393314 FUM393314 FKQ393314 FAU393314 EQY393314 EHC393314 DXG393314 DNK393314 DDO393314 CTS393314 CJW393314 CAA393314 BQE393314 BGI393314 AWM393314 AMQ393314 ACU393314 SY393314 JC393314 G393315 WVO327778 WLS327778 WBW327778 VSA327778 VIE327778 UYI327778 UOM327778 UEQ327778 TUU327778 TKY327778 TBC327778 SRG327778 SHK327778 RXO327778 RNS327778 RDW327778 QUA327778 QKE327778 QAI327778 PQM327778 PGQ327778 OWU327778 OMY327778 ODC327778 NTG327778 NJK327778 MZO327778 MPS327778 MFW327778 LWA327778 LME327778 LCI327778 KSM327778 KIQ327778 JYU327778 JOY327778 JFC327778 IVG327778 ILK327778 IBO327778 HRS327778 HHW327778 GYA327778 GOE327778 GEI327778 FUM327778 FKQ327778 FAU327778 EQY327778 EHC327778 DXG327778 DNK327778 DDO327778 CTS327778 CJW327778 CAA327778 BQE327778 BGI327778 AWM327778 AMQ327778 ACU327778 SY327778 JC327778 G327779 WVO262242 WLS262242 WBW262242 VSA262242 VIE262242 UYI262242 UOM262242 UEQ262242 TUU262242 TKY262242 TBC262242 SRG262242 SHK262242 RXO262242 RNS262242 RDW262242 QUA262242 QKE262242 QAI262242 PQM262242 PGQ262242 OWU262242 OMY262242 ODC262242 NTG262242 NJK262242 MZO262242 MPS262242 MFW262242 LWA262242 LME262242 LCI262242 KSM262242 KIQ262242 JYU262242 JOY262242 JFC262242 IVG262242 ILK262242 IBO262242 HRS262242 HHW262242 GYA262242 GOE262242 GEI262242 FUM262242 FKQ262242 FAU262242 EQY262242 EHC262242 DXG262242 DNK262242 DDO262242 CTS262242 CJW262242 CAA262242 BQE262242 BGI262242 AWM262242 AMQ262242 ACU262242 SY262242 JC262242 G262243 WVO196706 WLS196706 WBW196706 VSA196706 VIE196706 UYI196706 UOM196706 UEQ196706 TUU196706 TKY196706 TBC196706 SRG196706 SHK196706 RXO196706 RNS196706 RDW196706 QUA196706 QKE196706 QAI196706 PQM196706 PGQ196706 OWU196706 OMY196706 ODC196706 NTG196706 NJK196706 MZO196706 MPS196706 MFW196706 LWA196706 LME196706 LCI196706 KSM196706 KIQ196706 JYU196706 JOY196706 JFC196706 IVG196706 ILK196706 IBO196706 HRS196706 HHW196706 GYA196706 GOE196706 GEI196706 FUM196706 FKQ196706 FAU196706 EQY196706 EHC196706 DXG196706 DNK196706 DDO196706 CTS196706 CJW196706 CAA196706 BQE196706 BGI196706 AWM196706 AMQ196706 ACU196706 SY196706 JC196706 G196707 WVO131170 WLS131170 WBW131170 VSA131170 VIE131170 UYI131170 UOM131170 UEQ131170 TUU131170 TKY131170 TBC131170 SRG131170 SHK131170 RXO131170 RNS131170 RDW131170 QUA131170 QKE131170 QAI131170 PQM131170 PGQ131170 OWU131170 OMY131170 ODC131170 NTG131170 NJK131170 MZO131170 MPS131170 MFW131170 LWA131170 LME131170 LCI131170 KSM131170 KIQ131170 JYU131170 JOY131170 JFC131170 IVG131170 ILK131170 IBO131170 HRS131170 HHW131170 GYA131170 GOE131170 GEI131170 FUM131170 FKQ131170 FAU131170 EQY131170 EHC131170 DXG131170 DNK131170 DDO131170 CTS131170 CJW131170 CAA131170 BQE131170 BGI131170 AWM131170 AMQ131170 ACU131170 SY131170 JC131170 G131171 WVO65634 WLS65634 WBW65634 VSA65634 VIE65634 UYI65634 UOM65634 UEQ65634 TUU65634 TKY65634 TBC65634 SRG65634 SHK65634 RXO65634 RNS65634 RDW65634 QUA65634 QKE65634 QAI65634 PQM65634 PGQ65634 OWU65634 OMY65634 ODC65634 NTG65634 NJK65634 MZO65634 MPS65634 MFW65634 LWA65634 LME65634 LCI65634 KSM65634 KIQ65634 JYU65634 JOY65634 JFC65634 IVG65634 ILK65634 IBO65634 HRS65634 HHW65634 GYA65634 GOE65634 GEI65634 FUM65634 FKQ65634 FAU65634 EQY65634 EHC65634 DXG65634 DNK65634 DDO65634 CTS65634 CJW65634 CAA65634 BQE65634 BGI65634 AWM65634 AMQ65634 ACU65634 SY65634 JC65634 G65635 WVO98 WLS98 WBW98 VSA98 VIE98 UYI98 UOM98 UEQ98 TUU98 TKY98 TBC98 SRG98 SHK98 RXO98 RNS98 RDW98 QUA98 QKE98 QAI98 PQM98 PGQ98 OWU98 OMY98 ODC98 NTG98 NJK98 MZO98 MPS98 MFW98 LWA98 LME98 LCI98 KSM98 KIQ98 JYU98 JOY98 JFC98 IVG98 ILK98 IBO98 HRS98 HHW98 GYA98 GOE98 GEI98 FUM98 FKQ98 FAU98 EQY98 EHC98 DXG98 DNK98 DDO98 CTS98 CJW98 CAA98 BQE98 BGI98 AWM98 AMQ98 ACU98 SY98 JC98" xr:uid="{00000000-0002-0000-0100-000001000000}">
      <formula1>$D$302:$D$304</formula1>
    </dataValidation>
    <dataValidation type="list" allowBlank="1" showInputMessage="1" showErrorMessage="1" sqref="G91 WVO983135 WLS983135 WBW983135 VSA983135 VIE983135 UYI983135 UOM983135 UEQ983135 TUU983135 TKY983135 TBC983135 SRG983135 SHK983135 RXO983135 RNS983135 RDW983135 QUA983135 QKE983135 QAI983135 PQM983135 PGQ983135 OWU983135 OMY983135 ODC983135 NTG983135 NJK983135 MZO983135 MPS983135 MFW983135 LWA983135 LME983135 LCI983135 KSM983135 KIQ983135 JYU983135 JOY983135 JFC983135 IVG983135 ILK983135 IBO983135 HRS983135 HHW983135 GYA983135 GOE983135 GEI983135 FUM983135 FKQ983135 FAU983135 EQY983135 EHC983135 DXG983135 DNK983135 DDO983135 CTS983135 CJW983135 CAA983135 BQE983135 BGI983135 AWM983135 AMQ983135 ACU983135 SY983135 JC983135 G983136 WVO917599 WLS917599 WBW917599 VSA917599 VIE917599 UYI917599 UOM917599 UEQ917599 TUU917599 TKY917599 TBC917599 SRG917599 SHK917599 RXO917599 RNS917599 RDW917599 QUA917599 QKE917599 QAI917599 PQM917599 PGQ917599 OWU917599 OMY917599 ODC917599 NTG917599 NJK917599 MZO917599 MPS917599 MFW917599 LWA917599 LME917599 LCI917599 KSM917599 KIQ917599 JYU917599 JOY917599 JFC917599 IVG917599 ILK917599 IBO917599 HRS917599 HHW917599 GYA917599 GOE917599 GEI917599 FUM917599 FKQ917599 FAU917599 EQY917599 EHC917599 DXG917599 DNK917599 DDO917599 CTS917599 CJW917599 CAA917599 BQE917599 BGI917599 AWM917599 AMQ917599 ACU917599 SY917599 JC917599 G917600 WVO852063 WLS852063 WBW852063 VSA852063 VIE852063 UYI852063 UOM852063 UEQ852063 TUU852063 TKY852063 TBC852063 SRG852063 SHK852063 RXO852063 RNS852063 RDW852063 QUA852063 QKE852063 QAI852063 PQM852063 PGQ852063 OWU852063 OMY852063 ODC852063 NTG852063 NJK852063 MZO852063 MPS852063 MFW852063 LWA852063 LME852063 LCI852063 KSM852063 KIQ852063 JYU852063 JOY852063 JFC852063 IVG852063 ILK852063 IBO852063 HRS852063 HHW852063 GYA852063 GOE852063 GEI852063 FUM852063 FKQ852063 FAU852063 EQY852063 EHC852063 DXG852063 DNK852063 DDO852063 CTS852063 CJW852063 CAA852063 BQE852063 BGI852063 AWM852063 AMQ852063 ACU852063 SY852063 JC852063 G852064 WVO786527 WLS786527 WBW786527 VSA786527 VIE786527 UYI786527 UOM786527 UEQ786527 TUU786527 TKY786527 TBC786527 SRG786527 SHK786527 RXO786527 RNS786527 RDW786527 QUA786527 QKE786527 QAI786527 PQM786527 PGQ786527 OWU786527 OMY786527 ODC786527 NTG786527 NJK786527 MZO786527 MPS786527 MFW786527 LWA786527 LME786527 LCI786527 KSM786527 KIQ786527 JYU786527 JOY786527 JFC786527 IVG786527 ILK786527 IBO786527 HRS786527 HHW786527 GYA786527 GOE786527 GEI786527 FUM786527 FKQ786527 FAU786527 EQY786527 EHC786527 DXG786527 DNK786527 DDO786527 CTS786527 CJW786527 CAA786527 BQE786527 BGI786527 AWM786527 AMQ786527 ACU786527 SY786527 JC786527 G786528 WVO720991 WLS720991 WBW720991 VSA720991 VIE720991 UYI720991 UOM720991 UEQ720991 TUU720991 TKY720991 TBC720991 SRG720991 SHK720991 RXO720991 RNS720991 RDW720991 QUA720991 QKE720991 QAI720991 PQM720991 PGQ720991 OWU720991 OMY720991 ODC720991 NTG720991 NJK720991 MZO720991 MPS720991 MFW720991 LWA720991 LME720991 LCI720991 KSM720991 KIQ720991 JYU720991 JOY720991 JFC720991 IVG720991 ILK720991 IBO720991 HRS720991 HHW720991 GYA720991 GOE720991 GEI720991 FUM720991 FKQ720991 FAU720991 EQY720991 EHC720991 DXG720991 DNK720991 DDO720991 CTS720991 CJW720991 CAA720991 BQE720991 BGI720991 AWM720991 AMQ720991 ACU720991 SY720991 JC720991 G720992 WVO655455 WLS655455 WBW655455 VSA655455 VIE655455 UYI655455 UOM655455 UEQ655455 TUU655455 TKY655455 TBC655455 SRG655455 SHK655455 RXO655455 RNS655455 RDW655455 QUA655455 QKE655455 QAI655455 PQM655455 PGQ655455 OWU655455 OMY655455 ODC655455 NTG655455 NJK655455 MZO655455 MPS655455 MFW655455 LWA655455 LME655455 LCI655455 KSM655455 KIQ655455 JYU655455 JOY655455 JFC655455 IVG655455 ILK655455 IBO655455 HRS655455 HHW655455 GYA655455 GOE655455 GEI655455 FUM655455 FKQ655455 FAU655455 EQY655455 EHC655455 DXG655455 DNK655455 DDO655455 CTS655455 CJW655455 CAA655455 BQE655455 BGI655455 AWM655455 AMQ655455 ACU655455 SY655455 JC655455 G655456 WVO589919 WLS589919 WBW589919 VSA589919 VIE589919 UYI589919 UOM589919 UEQ589919 TUU589919 TKY589919 TBC589919 SRG589919 SHK589919 RXO589919 RNS589919 RDW589919 QUA589919 QKE589919 QAI589919 PQM589919 PGQ589919 OWU589919 OMY589919 ODC589919 NTG589919 NJK589919 MZO589919 MPS589919 MFW589919 LWA589919 LME589919 LCI589919 KSM589919 KIQ589919 JYU589919 JOY589919 JFC589919 IVG589919 ILK589919 IBO589919 HRS589919 HHW589919 GYA589919 GOE589919 GEI589919 FUM589919 FKQ589919 FAU589919 EQY589919 EHC589919 DXG589919 DNK589919 DDO589919 CTS589919 CJW589919 CAA589919 BQE589919 BGI589919 AWM589919 AMQ589919 ACU589919 SY589919 JC589919 G589920 WVO524383 WLS524383 WBW524383 VSA524383 VIE524383 UYI524383 UOM524383 UEQ524383 TUU524383 TKY524383 TBC524383 SRG524383 SHK524383 RXO524383 RNS524383 RDW524383 QUA524383 QKE524383 QAI524383 PQM524383 PGQ524383 OWU524383 OMY524383 ODC524383 NTG524383 NJK524383 MZO524383 MPS524383 MFW524383 LWA524383 LME524383 LCI524383 KSM524383 KIQ524383 JYU524383 JOY524383 JFC524383 IVG524383 ILK524383 IBO524383 HRS524383 HHW524383 GYA524383 GOE524383 GEI524383 FUM524383 FKQ524383 FAU524383 EQY524383 EHC524383 DXG524383 DNK524383 DDO524383 CTS524383 CJW524383 CAA524383 BQE524383 BGI524383 AWM524383 AMQ524383 ACU524383 SY524383 JC524383 G524384 WVO458847 WLS458847 WBW458847 VSA458847 VIE458847 UYI458847 UOM458847 UEQ458847 TUU458847 TKY458847 TBC458847 SRG458847 SHK458847 RXO458847 RNS458847 RDW458847 QUA458847 QKE458847 QAI458847 PQM458847 PGQ458847 OWU458847 OMY458847 ODC458847 NTG458847 NJK458847 MZO458847 MPS458847 MFW458847 LWA458847 LME458847 LCI458847 KSM458847 KIQ458847 JYU458847 JOY458847 JFC458847 IVG458847 ILK458847 IBO458847 HRS458847 HHW458847 GYA458847 GOE458847 GEI458847 FUM458847 FKQ458847 FAU458847 EQY458847 EHC458847 DXG458847 DNK458847 DDO458847 CTS458847 CJW458847 CAA458847 BQE458847 BGI458847 AWM458847 AMQ458847 ACU458847 SY458847 JC458847 G458848 WVO393311 WLS393311 WBW393311 VSA393311 VIE393311 UYI393311 UOM393311 UEQ393311 TUU393311 TKY393311 TBC393311 SRG393311 SHK393311 RXO393311 RNS393311 RDW393311 QUA393311 QKE393311 QAI393311 PQM393311 PGQ393311 OWU393311 OMY393311 ODC393311 NTG393311 NJK393311 MZO393311 MPS393311 MFW393311 LWA393311 LME393311 LCI393311 KSM393311 KIQ393311 JYU393311 JOY393311 JFC393311 IVG393311 ILK393311 IBO393311 HRS393311 HHW393311 GYA393311 GOE393311 GEI393311 FUM393311 FKQ393311 FAU393311 EQY393311 EHC393311 DXG393311 DNK393311 DDO393311 CTS393311 CJW393311 CAA393311 BQE393311 BGI393311 AWM393311 AMQ393311 ACU393311 SY393311 JC393311 G393312 WVO327775 WLS327775 WBW327775 VSA327775 VIE327775 UYI327775 UOM327775 UEQ327775 TUU327775 TKY327775 TBC327775 SRG327775 SHK327775 RXO327775 RNS327775 RDW327775 QUA327775 QKE327775 QAI327775 PQM327775 PGQ327775 OWU327775 OMY327775 ODC327775 NTG327775 NJK327775 MZO327775 MPS327775 MFW327775 LWA327775 LME327775 LCI327775 KSM327775 KIQ327775 JYU327775 JOY327775 JFC327775 IVG327775 ILK327775 IBO327775 HRS327775 HHW327775 GYA327775 GOE327775 GEI327775 FUM327775 FKQ327775 FAU327775 EQY327775 EHC327775 DXG327775 DNK327775 DDO327775 CTS327775 CJW327775 CAA327775 BQE327775 BGI327775 AWM327775 AMQ327775 ACU327775 SY327775 JC327775 G327776 WVO262239 WLS262239 WBW262239 VSA262239 VIE262239 UYI262239 UOM262239 UEQ262239 TUU262239 TKY262239 TBC262239 SRG262239 SHK262239 RXO262239 RNS262239 RDW262239 QUA262239 QKE262239 QAI262239 PQM262239 PGQ262239 OWU262239 OMY262239 ODC262239 NTG262239 NJK262239 MZO262239 MPS262239 MFW262239 LWA262239 LME262239 LCI262239 KSM262239 KIQ262239 JYU262239 JOY262239 JFC262239 IVG262239 ILK262239 IBO262239 HRS262239 HHW262239 GYA262239 GOE262239 GEI262239 FUM262239 FKQ262239 FAU262239 EQY262239 EHC262239 DXG262239 DNK262239 DDO262239 CTS262239 CJW262239 CAA262239 BQE262239 BGI262239 AWM262239 AMQ262239 ACU262239 SY262239 JC262239 G262240 WVO196703 WLS196703 WBW196703 VSA196703 VIE196703 UYI196703 UOM196703 UEQ196703 TUU196703 TKY196703 TBC196703 SRG196703 SHK196703 RXO196703 RNS196703 RDW196703 QUA196703 QKE196703 QAI196703 PQM196703 PGQ196703 OWU196703 OMY196703 ODC196703 NTG196703 NJK196703 MZO196703 MPS196703 MFW196703 LWA196703 LME196703 LCI196703 KSM196703 KIQ196703 JYU196703 JOY196703 JFC196703 IVG196703 ILK196703 IBO196703 HRS196703 HHW196703 GYA196703 GOE196703 GEI196703 FUM196703 FKQ196703 FAU196703 EQY196703 EHC196703 DXG196703 DNK196703 DDO196703 CTS196703 CJW196703 CAA196703 BQE196703 BGI196703 AWM196703 AMQ196703 ACU196703 SY196703 JC196703 G196704 WVO131167 WLS131167 WBW131167 VSA131167 VIE131167 UYI131167 UOM131167 UEQ131167 TUU131167 TKY131167 TBC131167 SRG131167 SHK131167 RXO131167 RNS131167 RDW131167 QUA131167 QKE131167 QAI131167 PQM131167 PGQ131167 OWU131167 OMY131167 ODC131167 NTG131167 NJK131167 MZO131167 MPS131167 MFW131167 LWA131167 LME131167 LCI131167 KSM131167 KIQ131167 JYU131167 JOY131167 JFC131167 IVG131167 ILK131167 IBO131167 HRS131167 HHW131167 GYA131167 GOE131167 GEI131167 FUM131167 FKQ131167 FAU131167 EQY131167 EHC131167 DXG131167 DNK131167 DDO131167 CTS131167 CJW131167 CAA131167 BQE131167 BGI131167 AWM131167 AMQ131167 ACU131167 SY131167 JC131167 G131168 WVO65631 WLS65631 WBW65631 VSA65631 VIE65631 UYI65631 UOM65631 UEQ65631 TUU65631 TKY65631 TBC65631 SRG65631 SHK65631 RXO65631 RNS65631 RDW65631 QUA65631 QKE65631 QAI65631 PQM65631 PGQ65631 OWU65631 OMY65631 ODC65631 NTG65631 NJK65631 MZO65631 MPS65631 MFW65631 LWA65631 LME65631 LCI65631 KSM65631 KIQ65631 JYU65631 JOY65631 JFC65631 IVG65631 ILK65631 IBO65631 HRS65631 HHW65631 GYA65631 GOE65631 GEI65631 FUM65631 FKQ65631 FAU65631 EQY65631 EHC65631 DXG65631 DNK65631 DDO65631 CTS65631 CJW65631 CAA65631 BQE65631 BGI65631 AWM65631 AMQ65631 ACU65631 SY65631 JC65631 G65632 WVO95 WLS95 WBW95 VSA95 VIE95 UYI95 UOM95 UEQ95 TUU95 TKY95 TBC95 SRG95 SHK95 RXO95 RNS95 RDW95 QUA95 QKE95 QAI95 PQM95 PGQ95 OWU95 OMY95 ODC95 NTG95 NJK95 MZO95 MPS95 MFW95 LWA95 LME95 LCI95 KSM95 KIQ95 JYU95 JOY95 JFC95 IVG95 ILK95 IBO95 HRS95 HHW95 GYA95 GOE95 GEI95 FUM95 FKQ95 FAU95 EQY95 EHC95 DXG95 DNK95 DDO95 CTS95 CJW95 CAA95 BQE95 BGI95 AWM95 AMQ95 ACU95 SY95 JC95 G95 WVO983127 WLS983127 WBW983127 VSA983127 VIE983127 UYI983127 UOM983127 UEQ983127 TUU983127 TKY983127 TBC983127 SRG983127 SHK983127 RXO983127 RNS983127 RDW983127 QUA983127 QKE983127 QAI983127 PQM983127 PGQ983127 OWU983127 OMY983127 ODC983127 NTG983127 NJK983127 MZO983127 MPS983127 MFW983127 LWA983127 LME983127 LCI983127 KSM983127 KIQ983127 JYU983127 JOY983127 JFC983127 IVG983127 ILK983127 IBO983127 HRS983127 HHW983127 GYA983127 GOE983127 GEI983127 FUM983127 FKQ983127 FAU983127 EQY983127 EHC983127 DXG983127 DNK983127 DDO983127 CTS983127 CJW983127 CAA983127 BQE983127 BGI983127 AWM983127 AMQ983127 ACU983127 SY983127 JC983127 G983128 WVO917591 WLS917591 WBW917591 VSA917591 VIE917591 UYI917591 UOM917591 UEQ917591 TUU917591 TKY917591 TBC917591 SRG917591 SHK917591 RXO917591 RNS917591 RDW917591 QUA917591 QKE917591 QAI917591 PQM917591 PGQ917591 OWU917591 OMY917591 ODC917591 NTG917591 NJK917591 MZO917591 MPS917591 MFW917591 LWA917591 LME917591 LCI917591 KSM917591 KIQ917591 JYU917591 JOY917591 JFC917591 IVG917591 ILK917591 IBO917591 HRS917591 HHW917591 GYA917591 GOE917591 GEI917591 FUM917591 FKQ917591 FAU917591 EQY917591 EHC917591 DXG917591 DNK917591 DDO917591 CTS917591 CJW917591 CAA917591 BQE917591 BGI917591 AWM917591 AMQ917591 ACU917591 SY917591 JC917591 G917592 WVO852055 WLS852055 WBW852055 VSA852055 VIE852055 UYI852055 UOM852055 UEQ852055 TUU852055 TKY852055 TBC852055 SRG852055 SHK852055 RXO852055 RNS852055 RDW852055 QUA852055 QKE852055 QAI852055 PQM852055 PGQ852055 OWU852055 OMY852055 ODC852055 NTG852055 NJK852055 MZO852055 MPS852055 MFW852055 LWA852055 LME852055 LCI852055 KSM852055 KIQ852055 JYU852055 JOY852055 JFC852055 IVG852055 ILK852055 IBO852055 HRS852055 HHW852055 GYA852055 GOE852055 GEI852055 FUM852055 FKQ852055 FAU852055 EQY852055 EHC852055 DXG852055 DNK852055 DDO852055 CTS852055 CJW852055 CAA852055 BQE852055 BGI852055 AWM852055 AMQ852055 ACU852055 SY852055 JC852055 G852056 WVO786519 WLS786519 WBW786519 VSA786519 VIE786519 UYI786519 UOM786519 UEQ786519 TUU786519 TKY786519 TBC786519 SRG786519 SHK786519 RXO786519 RNS786519 RDW786519 QUA786519 QKE786519 QAI786519 PQM786519 PGQ786519 OWU786519 OMY786519 ODC786519 NTG786519 NJK786519 MZO786519 MPS786519 MFW786519 LWA786519 LME786519 LCI786519 KSM786519 KIQ786519 JYU786519 JOY786519 JFC786519 IVG786519 ILK786519 IBO786519 HRS786519 HHW786519 GYA786519 GOE786519 GEI786519 FUM786519 FKQ786519 FAU786519 EQY786519 EHC786519 DXG786519 DNK786519 DDO786519 CTS786519 CJW786519 CAA786519 BQE786519 BGI786519 AWM786519 AMQ786519 ACU786519 SY786519 JC786519 G786520 WVO720983 WLS720983 WBW720983 VSA720983 VIE720983 UYI720983 UOM720983 UEQ720983 TUU720983 TKY720983 TBC720983 SRG720983 SHK720983 RXO720983 RNS720983 RDW720983 QUA720983 QKE720983 QAI720983 PQM720983 PGQ720983 OWU720983 OMY720983 ODC720983 NTG720983 NJK720983 MZO720983 MPS720983 MFW720983 LWA720983 LME720983 LCI720983 KSM720983 KIQ720983 JYU720983 JOY720983 JFC720983 IVG720983 ILK720983 IBO720983 HRS720983 HHW720983 GYA720983 GOE720983 GEI720983 FUM720983 FKQ720983 FAU720983 EQY720983 EHC720983 DXG720983 DNK720983 DDO720983 CTS720983 CJW720983 CAA720983 BQE720983 BGI720983 AWM720983 AMQ720983 ACU720983 SY720983 JC720983 G720984 WVO655447 WLS655447 WBW655447 VSA655447 VIE655447 UYI655447 UOM655447 UEQ655447 TUU655447 TKY655447 TBC655447 SRG655447 SHK655447 RXO655447 RNS655447 RDW655447 QUA655447 QKE655447 QAI655447 PQM655447 PGQ655447 OWU655447 OMY655447 ODC655447 NTG655447 NJK655447 MZO655447 MPS655447 MFW655447 LWA655447 LME655447 LCI655447 KSM655447 KIQ655447 JYU655447 JOY655447 JFC655447 IVG655447 ILK655447 IBO655447 HRS655447 HHW655447 GYA655447 GOE655447 GEI655447 FUM655447 FKQ655447 FAU655447 EQY655447 EHC655447 DXG655447 DNK655447 DDO655447 CTS655447 CJW655447 CAA655447 BQE655447 BGI655447 AWM655447 AMQ655447 ACU655447 SY655447 JC655447 G655448 WVO589911 WLS589911 WBW589911 VSA589911 VIE589911 UYI589911 UOM589911 UEQ589911 TUU589911 TKY589911 TBC589911 SRG589911 SHK589911 RXO589911 RNS589911 RDW589911 QUA589911 QKE589911 QAI589911 PQM589911 PGQ589911 OWU589911 OMY589911 ODC589911 NTG589911 NJK589911 MZO589911 MPS589911 MFW589911 LWA589911 LME589911 LCI589911 KSM589911 KIQ589911 JYU589911 JOY589911 JFC589911 IVG589911 ILK589911 IBO589911 HRS589911 HHW589911 GYA589911 GOE589911 GEI589911 FUM589911 FKQ589911 FAU589911 EQY589911 EHC589911 DXG589911 DNK589911 DDO589911 CTS589911 CJW589911 CAA589911 BQE589911 BGI589911 AWM589911 AMQ589911 ACU589911 SY589911 JC589911 G589912 WVO524375 WLS524375 WBW524375 VSA524375 VIE524375 UYI524375 UOM524375 UEQ524375 TUU524375 TKY524375 TBC524375 SRG524375 SHK524375 RXO524375 RNS524375 RDW524375 QUA524375 QKE524375 QAI524375 PQM524375 PGQ524375 OWU524375 OMY524375 ODC524375 NTG524375 NJK524375 MZO524375 MPS524375 MFW524375 LWA524375 LME524375 LCI524375 KSM524375 KIQ524375 JYU524375 JOY524375 JFC524375 IVG524375 ILK524375 IBO524375 HRS524375 HHW524375 GYA524375 GOE524375 GEI524375 FUM524375 FKQ524375 FAU524375 EQY524375 EHC524375 DXG524375 DNK524375 DDO524375 CTS524375 CJW524375 CAA524375 BQE524375 BGI524375 AWM524375 AMQ524375 ACU524375 SY524375 JC524375 G524376 WVO458839 WLS458839 WBW458839 VSA458839 VIE458839 UYI458839 UOM458839 UEQ458839 TUU458839 TKY458839 TBC458839 SRG458839 SHK458839 RXO458839 RNS458839 RDW458839 QUA458839 QKE458839 QAI458839 PQM458839 PGQ458839 OWU458839 OMY458839 ODC458839 NTG458839 NJK458839 MZO458839 MPS458839 MFW458839 LWA458839 LME458839 LCI458839 KSM458839 KIQ458839 JYU458839 JOY458839 JFC458839 IVG458839 ILK458839 IBO458839 HRS458839 HHW458839 GYA458839 GOE458839 GEI458839 FUM458839 FKQ458839 FAU458839 EQY458839 EHC458839 DXG458839 DNK458839 DDO458839 CTS458839 CJW458839 CAA458839 BQE458839 BGI458839 AWM458839 AMQ458839 ACU458839 SY458839 JC458839 G458840 WVO393303 WLS393303 WBW393303 VSA393303 VIE393303 UYI393303 UOM393303 UEQ393303 TUU393303 TKY393303 TBC393303 SRG393303 SHK393303 RXO393303 RNS393303 RDW393303 QUA393303 QKE393303 QAI393303 PQM393303 PGQ393303 OWU393303 OMY393303 ODC393303 NTG393303 NJK393303 MZO393303 MPS393303 MFW393303 LWA393303 LME393303 LCI393303 KSM393303 KIQ393303 JYU393303 JOY393303 JFC393303 IVG393303 ILK393303 IBO393303 HRS393303 HHW393303 GYA393303 GOE393303 GEI393303 FUM393303 FKQ393303 FAU393303 EQY393303 EHC393303 DXG393303 DNK393303 DDO393303 CTS393303 CJW393303 CAA393303 BQE393303 BGI393303 AWM393303 AMQ393303 ACU393303 SY393303 JC393303 G393304 WVO327767 WLS327767 WBW327767 VSA327767 VIE327767 UYI327767 UOM327767 UEQ327767 TUU327767 TKY327767 TBC327767 SRG327767 SHK327767 RXO327767 RNS327767 RDW327767 QUA327767 QKE327767 QAI327767 PQM327767 PGQ327767 OWU327767 OMY327767 ODC327767 NTG327767 NJK327767 MZO327767 MPS327767 MFW327767 LWA327767 LME327767 LCI327767 KSM327767 KIQ327767 JYU327767 JOY327767 JFC327767 IVG327767 ILK327767 IBO327767 HRS327767 HHW327767 GYA327767 GOE327767 GEI327767 FUM327767 FKQ327767 FAU327767 EQY327767 EHC327767 DXG327767 DNK327767 DDO327767 CTS327767 CJW327767 CAA327767 BQE327767 BGI327767 AWM327767 AMQ327767 ACU327767 SY327767 JC327767 G327768 WVO262231 WLS262231 WBW262231 VSA262231 VIE262231 UYI262231 UOM262231 UEQ262231 TUU262231 TKY262231 TBC262231 SRG262231 SHK262231 RXO262231 RNS262231 RDW262231 QUA262231 QKE262231 QAI262231 PQM262231 PGQ262231 OWU262231 OMY262231 ODC262231 NTG262231 NJK262231 MZO262231 MPS262231 MFW262231 LWA262231 LME262231 LCI262231 KSM262231 KIQ262231 JYU262231 JOY262231 JFC262231 IVG262231 ILK262231 IBO262231 HRS262231 HHW262231 GYA262231 GOE262231 GEI262231 FUM262231 FKQ262231 FAU262231 EQY262231 EHC262231 DXG262231 DNK262231 DDO262231 CTS262231 CJW262231 CAA262231 BQE262231 BGI262231 AWM262231 AMQ262231 ACU262231 SY262231 JC262231 G262232 WVO196695 WLS196695 WBW196695 VSA196695 VIE196695 UYI196695 UOM196695 UEQ196695 TUU196695 TKY196695 TBC196695 SRG196695 SHK196695 RXO196695 RNS196695 RDW196695 QUA196695 QKE196695 QAI196695 PQM196695 PGQ196695 OWU196695 OMY196695 ODC196695 NTG196695 NJK196695 MZO196695 MPS196695 MFW196695 LWA196695 LME196695 LCI196695 KSM196695 KIQ196695 JYU196695 JOY196695 JFC196695 IVG196695 ILK196695 IBO196695 HRS196695 HHW196695 GYA196695 GOE196695 GEI196695 FUM196695 FKQ196695 FAU196695 EQY196695 EHC196695 DXG196695 DNK196695 DDO196695 CTS196695 CJW196695 CAA196695 BQE196695 BGI196695 AWM196695 AMQ196695 ACU196695 SY196695 JC196695 G196696 WVO131159 WLS131159 WBW131159 VSA131159 VIE131159 UYI131159 UOM131159 UEQ131159 TUU131159 TKY131159 TBC131159 SRG131159 SHK131159 RXO131159 RNS131159 RDW131159 QUA131159 QKE131159 QAI131159 PQM131159 PGQ131159 OWU131159 OMY131159 ODC131159 NTG131159 NJK131159 MZO131159 MPS131159 MFW131159 LWA131159 LME131159 LCI131159 KSM131159 KIQ131159 JYU131159 JOY131159 JFC131159 IVG131159 ILK131159 IBO131159 HRS131159 HHW131159 GYA131159 GOE131159 GEI131159 FUM131159 FKQ131159 FAU131159 EQY131159 EHC131159 DXG131159 DNK131159 DDO131159 CTS131159 CJW131159 CAA131159 BQE131159 BGI131159 AWM131159 AMQ131159 ACU131159 SY131159 JC131159 G131160 WVO65623 WLS65623 WBW65623 VSA65623 VIE65623 UYI65623 UOM65623 UEQ65623 TUU65623 TKY65623 TBC65623 SRG65623 SHK65623 RXO65623 RNS65623 RDW65623 QUA65623 QKE65623 QAI65623 PQM65623 PGQ65623 OWU65623 OMY65623 ODC65623 NTG65623 NJK65623 MZO65623 MPS65623 MFW65623 LWA65623 LME65623 LCI65623 KSM65623 KIQ65623 JYU65623 JOY65623 JFC65623 IVG65623 ILK65623 IBO65623 HRS65623 HHW65623 GYA65623 GOE65623 GEI65623 FUM65623 FKQ65623 FAU65623 EQY65623 EHC65623 DXG65623 DNK65623 DDO65623 CTS65623 CJW65623 CAA65623 BQE65623 BGI65623 AWM65623 AMQ65623 ACU65623 SY65623 JC65623 G65624 WVO87 WLS87 WBW87 VSA87 VIE87 UYI87 UOM87 UEQ87 TUU87 TKY87 TBC87 SRG87 SHK87 RXO87 RNS87 RDW87 QUA87 QKE87 QAI87 PQM87 PGQ87 OWU87 OMY87 ODC87 NTG87 NJK87 MZO87 MPS87 MFW87 LWA87 LME87 LCI87 KSM87 KIQ87 JYU87 JOY87 JFC87 IVG87 ILK87 IBO87 HRS87 HHW87 GYA87 GOE87 GEI87 FUM87 FKQ87 FAU87 EQY87 EHC87 DXG87 DNK87 DDO87 CTS87 CJW87 CAA87 BQE87 BGI87 AWM87 AMQ87 ACU87 SY87 JC87 G87 WVO983131 WLS983131 WBW983131 VSA983131 VIE983131 UYI983131 UOM983131 UEQ983131 TUU983131 TKY983131 TBC983131 SRG983131 SHK983131 RXO983131 RNS983131 RDW983131 QUA983131 QKE983131 QAI983131 PQM983131 PGQ983131 OWU983131 OMY983131 ODC983131 NTG983131 NJK983131 MZO983131 MPS983131 MFW983131 LWA983131 LME983131 LCI983131 KSM983131 KIQ983131 JYU983131 JOY983131 JFC983131 IVG983131 ILK983131 IBO983131 HRS983131 HHW983131 GYA983131 GOE983131 GEI983131 FUM983131 FKQ983131 FAU983131 EQY983131 EHC983131 DXG983131 DNK983131 DDO983131 CTS983131 CJW983131 CAA983131 BQE983131 BGI983131 AWM983131 AMQ983131 ACU983131 SY983131 JC983131 G983132 WVO917595 WLS917595 WBW917595 VSA917595 VIE917595 UYI917595 UOM917595 UEQ917595 TUU917595 TKY917595 TBC917595 SRG917595 SHK917595 RXO917595 RNS917595 RDW917595 QUA917595 QKE917595 QAI917595 PQM917595 PGQ917595 OWU917595 OMY917595 ODC917595 NTG917595 NJK917595 MZO917595 MPS917595 MFW917595 LWA917595 LME917595 LCI917595 KSM917595 KIQ917595 JYU917595 JOY917595 JFC917595 IVG917595 ILK917595 IBO917595 HRS917595 HHW917595 GYA917595 GOE917595 GEI917595 FUM917595 FKQ917595 FAU917595 EQY917595 EHC917595 DXG917595 DNK917595 DDO917595 CTS917595 CJW917595 CAA917595 BQE917595 BGI917595 AWM917595 AMQ917595 ACU917595 SY917595 JC917595 G917596 WVO852059 WLS852059 WBW852059 VSA852059 VIE852059 UYI852059 UOM852059 UEQ852059 TUU852059 TKY852059 TBC852059 SRG852059 SHK852059 RXO852059 RNS852059 RDW852059 QUA852059 QKE852059 QAI852059 PQM852059 PGQ852059 OWU852059 OMY852059 ODC852059 NTG852059 NJK852059 MZO852059 MPS852059 MFW852059 LWA852059 LME852059 LCI852059 KSM852059 KIQ852059 JYU852059 JOY852059 JFC852059 IVG852059 ILK852059 IBO852059 HRS852059 HHW852059 GYA852059 GOE852059 GEI852059 FUM852059 FKQ852059 FAU852059 EQY852059 EHC852059 DXG852059 DNK852059 DDO852059 CTS852059 CJW852059 CAA852059 BQE852059 BGI852059 AWM852059 AMQ852059 ACU852059 SY852059 JC852059 G852060 WVO786523 WLS786523 WBW786523 VSA786523 VIE786523 UYI786523 UOM786523 UEQ786523 TUU786523 TKY786523 TBC786523 SRG786523 SHK786523 RXO786523 RNS786523 RDW786523 QUA786523 QKE786523 QAI786523 PQM786523 PGQ786523 OWU786523 OMY786523 ODC786523 NTG786523 NJK786523 MZO786523 MPS786523 MFW786523 LWA786523 LME786523 LCI786523 KSM786523 KIQ786523 JYU786523 JOY786523 JFC786523 IVG786523 ILK786523 IBO786523 HRS786523 HHW786523 GYA786523 GOE786523 GEI786523 FUM786523 FKQ786523 FAU786523 EQY786523 EHC786523 DXG786523 DNK786523 DDO786523 CTS786523 CJW786523 CAA786523 BQE786523 BGI786523 AWM786523 AMQ786523 ACU786523 SY786523 JC786523 G786524 WVO720987 WLS720987 WBW720987 VSA720987 VIE720987 UYI720987 UOM720987 UEQ720987 TUU720987 TKY720987 TBC720987 SRG720987 SHK720987 RXO720987 RNS720987 RDW720987 QUA720987 QKE720987 QAI720987 PQM720987 PGQ720987 OWU720987 OMY720987 ODC720987 NTG720987 NJK720987 MZO720987 MPS720987 MFW720987 LWA720987 LME720987 LCI720987 KSM720987 KIQ720987 JYU720987 JOY720987 JFC720987 IVG720987 ILK720987 IBO720987 HRS720987 HHW720987 GYA720987 GOE720987 GEI720987 FUM720987 FKQ720987 FAU720987 EQY720987 EHC720987 DXG720987 DNK720987 DDO720987 CTS720987 CJW720987 CAA720987 BQE720987 BGI720987 AWM720987 AMQ720987 ACU720987 SY720987 JC720987 G720988 WVO655451 WLS655451 WBW655451 VSA655451 VIE655451 UYI655451 UOM655451 UEQ655451 TUU655451 TKY655451 TBC655451 SRG655451 SHK655451 RXO655451 RNS655451 RDW655451 QUA655451 QKE655451 QAI655451 PQM655451 PGQ655451 OWU655451 OMY655451 ODC655451 NTG655451 NJK655451 MZO655451 MPS655451 MFW655451 LWA655451 LME655451 LCI655451 KSM655451 KIQ655451 JYU655451 JOY655451 JFC655451 IVG655451 ILK655451 IBO655451 HRS655451 HHW655451 GYA655451 GOE655451 GEI655451 FUM655451 FKQ655451 FAU655451 EQY655451 EHC655451 DXG655451 DNK655451 DDO655451 CTS655451 CJW655451 CAA655451 BQE655451 BGI655451 AWM655451 AMQ655451 ACU655451 SY655451 JC655451 G655452 WVO589915 WLS589915 WBW589915 VSA589915 VIE589915 UYI589915 UOM589915 UEQ589915 TUU589915 TKY589915 TBC589915 SRG589915 SHK589915 RXO589915 RNS589915 RDW589915 QUA589915 QKE589915 QAI589915 PQM589915 PGQ589915 OWU589915 OMY589915 ODC589915 NTG589915 NJK589915 MZO589915 MPS589915 MFW589915 LWA589915 LME589915 LCI589915 KSM589915 KIQ589915 JYU589915 JOY589915 JFC589915 IVG589915 ILK589915 IBO589915 HRS589915 HHW589915 GYA589915 GOE589915 GEI589915 FUM589915 FKQ589915 FAU589915 EQY589915 EHC589915 DXG589915 DNK589915 DDO589915 CTS589915 CJW589915 CAA589915 BQE589915 BGI589915 AWM589915 AMQ589915 ACU589915 SY589915 JC589915 G589916 WVO524379 WLS524379 WBW524379 VSA524379 VIE524379 UYI524379 UOM524379 UEQ524379 TUU524379 TKY524379 TBC524379 SRG524379 SHK524379 RXO524379 RNS524379 RDW524379 QUA524379 QKE524379 QAI524379 PQM524379 PGQ524379 OWU524379 OMY524379 ODC524379 NTG524379 NJK524379 MZO524379 MPS524379 MFW524379 LWA524379 LME524379 LCI524379 KSM524379 KIQ524379 JYU524379 JOY524379 JFC524379 IVG524379 ILK524379 IBO524379 HRS524379 HHW524379 GYA524379 GOE524379 GEI524379 FUM524379 FKQ524379 FAU524379 EQY524379 EHC524379 DXG524379 DNK524379 DDO524379 CTS524379 CJW524379 CAA524379 BQE524379 BGI524379 AWM524379 AMQ524379 ACU524379 SY524379 JC524379 G524380 WVO458843 WLS458843 WBW458843 VSA458843 VIE458843 UYI458843 UOM458843 UEQ458843 TUU458843 TKY458843 TBC458843 SRG458843 SHK458843 RXO458843 RNS458843 RDW458843 QUA458843 QKE458843 QAI458843 PQM458843 PGQ458843 OWU458843 OMY458843 ODC458843 NTG458843 NJK458843 MZO458843 MPS458843 MFW458843 LWA458843 LME458843 LCI458843 KSM458843 KIQ458843 JYU458843 JOY458843 JFC458843 IVG458843 ILK458843 IBO458843 HRS458843 HHW458843 GYA458843 GOE458843 GEI458843 FUM458843 FKQ458843 FAU458843 EQY458843 EHC458843 DXG458843 DNK458843 DDO458843 CTS458843 CJW458843 CAA458843 BQE458843 BGI458843 AWM458843 AMQ458843 ACU458843 SY458843 JC458843 G458844 WVO393307 WLS393307 WBW393307 VSA393307 VIE393307 UYI393307 UOM393307 UEQ393307 TUU393307 TKY393307 TBC393307 SRG393307 SHK393307 RXO393307 RNS393307 RDW393307 QUA393307 QKE393307 QAI393307 PQM393307 PGQ393307 OWU393307 OMY393307 ODC393307 NTG393307 NJK393307 MZO393307 MPS393307 MFW393307 LWA393307 LME393307 LCI393307 KSM393307 KIQ393307 JYU393307 JOY393307 JFC393307 IVG393307 ILK393307 IBO393307 HRS393307 HHW393307 GYA393307 GOE393307 GEI393307 FUM393307 FKQ393307 FAU393307 EQY393307 EHC393307 DXG393307 DNK393307 DDO393307 CTS393307 CJW393307 CAA393307 BQE393307 BGI393307 AWM393307 AMQ393307 ACU393307 SY393307 JC393307 G393308 WVO327771 WLS327771 WBW327771 VSA327771 VIE327771 UYI327771 UOM327771 UEQ327771 TUU327771 TKY327771 TBC327771 SRG327771 SHK327771 RXO327771 RNS327771 RDW327771 QUA327771 QKE327771 QAI327771 PQM327771 PGQ327771 OWU327771 OMY327771 ODC327771 NTG327771 NJK327771 MZO327771 MPS327771 MFW327771 LWA327771 LME327771 LCI327771 KSM327771 KIQ327771 JYU327771 JOY327771 JFC327771 IVG327771 ILK327771 IBO327771 HRS327771 HHW327771 GYA327771 GOE327771 GEI327771 FUM327771 FKQ327771 FAU327771 EQY327771 EHC327771 DXG327771 DNK327771 DDO327771 CTS327771 CJW327771 CAA327771 BQE327771 BGI327771 AWM327771 AMQ327771 ACU327771 SY327771 JC327771 G327772 WVO262235 WLS262235 WBW262235 VSA262235 VIE262235 UYI262235 UOM262235 UEQ262235 TUU262235 TKY262235 TBC262235 SRG262235 SHK262235 RXO262235 RNS262235 RDW262235 QUA262235 QKE262235 QAI262235 PQM262235 PGQ262235 OWU262235 OMY262235 ODC262235 NTG262235 NJK262235 MZO262235 MPS262235 MFW262235 LWA262235 LME262235 LCI262235 KSM262235 KIQ262235 JYU262235 JOY262235 JFC262235 IVG262235 ILK262235 IBO262235 HRS262235 HHW262235 GYA262235 GOE262235 GEI262235 FUM262235 FKQ262235 FAU262235 EQY262235 EHC262235 DXG262235 DNK262235 DDO262235 CTS262235 CJW262235 CAA262235 BQE262235 BGI262235 AWM262235 AMQ262235 ACU262235 SY262235 JC262235 G262236 WVO196699 WLS196699 WBW196699 VSA196699 VIE196699 UYI196699 UOM196699 UEQ196699 TUU196699 TKY196699 TBC196699 SRG196699 SHK196699 RXO196699 RNS196699 RDW196699 QUA196699 QKE196699 QAI196699 PQM196699 PGQ196699 OWU196699 OMY196699 ODC196699 NTG196699 NJK196699 MZO196699 MPS196699 MFW196699 LWA196699 LME196699 LCI196699 KSM196699 KIQ196699 JYU196699 JOY196699 JFC196699 IVG196699 ILK196699 IBO196699 HRS196699 HHW196699 GYA196699 GOE196699 GEI196699 FUM196699 FKQ196699 FAU196699 EQY196699 EHC196699 DXG196699 DNK196699 DDO196699 CTS196699 CJW196699 CAA196699 BQE196699 BGI196699 AWM196699 AMQ196699 ACU196699 SY196699 JC196699 G196700 WVO131163 WLS131163 WBW131163 VSA131163 VIE131163 UYI131163 UOM131163 UEQ131163 TUU131163 TKY131163 TBC131163 SRG131163 SHK131163 RXO131163 RNS131163 RDW131163 QUA131163 QKE131163 QAI131163 PQM131163 PGQ131163 OWU131163 OMY131163 ODC131163 NTG131163 NJK131163 MZO131163 MPS131163 MFW131163 LWA131163 LME131163 LCI131163 KSM131163 KIQ131163 JYU131163 JOY131163 JFC131163 IVG131163 ILK131163 IBO131163 HRS131163 HHW131163 GYA131163 GOE131163 GEI131163 FUM131163 FKQ131163 FAU131163 EQY131163 EHC131163 DXG131163 DNK131163 DDO131163 CTS131163 CJW131163 CAA131163 BQE131163 BGI131163 AWM131163 AMQ131163 ACU131163 SY131163 JC131163 G131164 WVO65627 WLS65627 WBW65627 VSA65627 VIE65627 UYI65627 UOM65627 UEQ65627 TUU65627 TKY65627 TBC65627 SRG65627 SHK65627 RXO65627 RNS65627 RDW65627 QUA65627 QKE65627 QAI65627 PQM65627 PGQ65627 OWU65627 OMY65627 ODC65627 NTG65627 NJK65627 MZO65627 MPS65627 MFW65627 LWA65627 LME65627 LCI65627 KSM65627 KIQ65627 JYU65627 JOY65627 JFC65627 IVG65627 ILK65627 IBO65627 HRS65627 HHW65627 GYA65627 GOE65627 GEI65627 FUM65627 FKQ65627 FAU65627 EQY65627 EHC65627 DXG65627 DNK65627 DDO65627 CTS65627 CJW65627 CAA65627 BQE65627 BGI65627 AWM65627 AMQ65627 ACU65627 SY65627 JC65627 G65628 WVO91 WLS91 WBW91 VSA91 VIE91 UYI91 UOM91 UEQ91 TUU91 TKY91 TBC91 SRG91 SHK91 RXO91 RNS91 RDW91 QUA91 QKE91 QAI91 PQM91 PGQ91 OWU91 OMY91 ODC91 NTG91 NJK91 MZO91 MPS91 MFW91 LWA91 LME91 LCI91 KSM91 KIQ91 JYU91 JOY91 JFC91 IVG91 ILK91 IBO91 HRS91 HHW91 GYA91 GOE91 GEI91 FUM91 FKQ91 FAU91 EQY91 EHC91 DXG91 DNK91 DDO91 CTS91 CJW91 CAA91 BQE91 BGI91 AWM91 AMQ91 ACU91 SY91 JC91" xr:uid="{00000000-0002-0000-0100-000002000000}">
      <formula1>$D$306:$D$308</formula1>
    </dataValidation>
    <dataValidation type="list" allowBlank="1" showInputMessage="1" showErrorMessage="1" sqref="G90 WVO983134 WLS983134 WBW983134 VSA983134 VIE983134 UYI983134 UOM983134 UEQ983134 TUU983134 TKY983134 TBC983134 SRG983134 SHK983134 RXO983134 RNS983134 RDW983134 QUA983134 QKE983134 QAI983134 PQM983134 PGQ983134 OWU983134 OMY983134 ODC983134 NTG983134 NJK983134 MZO983134 MPS983134 MFW983134 LWA983134 LME983134 LCI983134 KSM983134 KIQ983134 JYU983134 JOY983134 JFC983134 IVG983134 ILK983134 IBO983134 HRS983134 HHW983134 GYA983134 GOE983134 GEI983134 FUM983134 FKQ983134 FAU983134 EQY983134 EHC983134 DXG983134 DNK983134 DDO983134 CTS983134 CJW983134 CAA983134 BQE983134 BGI983134 AWM983134 AMQ983134 ACU983134 SY983134 JC983134 G983135 WVO917598 WLS917598 WBW917598 VSA917598 VIE917598 UYI917598 UOM917598 UEQ917598 TUU917598 TKY917598 TBC917598 SRG917598 SHK917598 RXO917598 RNS917598 RDW917598 QUA917598 QKE917598 QAI917598 PQM917598 PGQ917598 OWU917598 OMY917598 ODC917598 NTG917598 NJK917598 MZO917598 MPS917598 MFW917598 LWA917598 LME917598 LCI917598 KSM917598 KIQ917598 JYU917598 JOY917598 JFC917598 IVG917598 ILK917598 IBO917598 HRS917598 HHW917598 GYA917598 GOE917598 GEI917598 FUM917598 FKQ917598 FAU917598 EQY917598 EHC917598 DXG917598 DNK917598 DDO917598 CTS917598 CJW917598 CAA917598 BQE917598 BGI917598 AWM917598 AMQ917598 ACU917598 SY917598 JC917598 G917599 WVO852062 WLS852062 WBW852062 VSA852062 VIE852062 UYI852062 UOM852062 UEQ852062 TUU852062 TKY852062 TBC852062 SRG852062 SHK852062 RXO852062 RNS852062 RDW852062 QUA852062 QKE852062 QAI852062 PQM852062 PGQ852062 OWU852062 OMY852062 ODC852062 NTG852062 NJK852062 MZO852062 MPS852062 MFW852062 LWA852062 LME852062 LCI852062 KSM852062 KIQ852062 JYU852062 JOY852062 JFC852062 IVG852062 ILK852062 IBO852062 HRS852062 HHW852062 GYA852062 GOE852062 GEI852062 FUM852062 FKQ852062 FAU852062 EQY852062 EHC852062 DXG852062 DNK852062 DDO852062 CTS852062 CJW852062 CAA852062 BQE852062 BGI852062 AWM852062 AMQ852062 ACU852062 SY852062 JC852062 G852063 WVO786526 WLS786526 WBW786526 VSA786526 VIE786526 UYI786526 UOM786526 UEQ786526 TUU786526 TKY786526 TBC786526 SRG786526 SHK786526 RXO786526 RNS786526 RDW786526 QUA786526 QKE786526 QAI786526 PQM786526 PGQ786526 OWU786526 OMY786526 ODC786526 NTG786526 NJK786526 MZO786526 MPS786526 MFW786526 LWA786526 LME786526 LCI786526 KSM786526 KIQ786526 JYU786526 JOY786526 JFC786526 IVG786526 ILK786526 IBO786526 HRS786526 HHW786526 GYA786526 GOE786526 GEI786526 FUM786526 FKQ786526 FAU786526 EQY786526 EHC786526 DXG786526 DNK786526 DDO786526 CTS786526 CJW786526 CAA786526 BQE786526 BGI786526 AWM786526 AMQ786526 ACU786526 SY786526 JC786526 G786527 WVO720990 WLS720990 WBW720990 VSA720990 VIE720990 UYI720990 UOM720990 UEQ720990 TUU720990 TKY720990 TBC720990 SRG720990 SHK720990 RXO720990 RNS720990 RDW720990 QUA720990 QKE720990 QAI720990 PQM720990 PGQ720990 OWU720990 OMY720990 ODC720990 NTG720990 NJK720990 MZO720990 MPS720990 MFW720990 LWA720990 LME720990 LCI720990 KSM720990 KIQ720990 JYU720990 JOY720990 JFC720990 IVG720990 ILK720990 IBO720990 HRS720990 HHW720990 GYA720990 GOE720990 GEI720990 FUM720990 FKQ720990 FAU720990 EQY720990 EHC720990 DXG720990 DNK720990 DDO720990 CTS720990 CJW720990 CAA720990 BQE720990 BGI720990 AWM720990 AMQ720990 ACU720990 SY720990 JC720990 G720991 WVO655454 WLS655454 WBW655454 VSA655454 VIE655454 UYI655454 UOM655454 UEQ655454 TUU655454 TKY655454 TBC655454 SRG655454 SHK655454 RXO655454 RNS655454 RDW655454 QUA655454 QKE655454 QAI655454 PQM655454 PGQ655454 OWU655454 OMY655454 ODC655454 NTG655454 NJK655454 MZO655454 MPS655454 MFW655454 LWA655454 LME655454 LCI655454 KSM655454 KIQ655454 JYU655454 JOY655454 JFC655454 IVG655454 ILK655454 IBO655454 HRS655454 HHW655454 GYA655454 GOE655454 GEI655454 FUM655454 FKQ655454 FAU655454 EQY655454 EHC655454 DXG655454 DNK655454 DDO655454 CTS655454 CJW655454 CAA655454 BQE655454 BGI655454 AWM655454 AMQ655454 ACU655454 SY655454 JC655454 G655455 WVO589918 WLS589918 WBW589918 VSA589918 VIE589918 UYI589918 UOM589918 UEQ589918 TUU589918 TKY589918 TBC589918 SRG589918 SHK589918 RXO589918 RNS589918 RDW589918 QUA589918 QKE589918 QAI589918 PQM589918 PGQ589918 OWU589918 OMY589918 ODC589918 NTG589918 NJK589918 MZO589918 MPS589918 MFW589918 LWA589918 LME589918 LCI589918 KSM589918 KIQ589918 JYU589918 JOY589918 JFC589918 IVG589918 ILK589918 IBO589918 HRS589918 HHW589918 GYA589918 GOE589918 GEI589918 FUM589918 FKQ589918 FAU589918 EQY589918 EHC589918 DXG589918 DNK589918 DDO589918 CTS589918 CJW589918 CAA589918 BQE589918 BGI589918 AWM589918 AMQ589918 ACU589918 SY589918 JC589918 G589919 WVO524382 WLS524382 WBW524382 VSA524382 VIE524382 UYI524382 UOM524382 UEQ524382 TUU524382 TKY524382 TBC524382 SRG524382 SHK524382 RXO524382 RNS524382 RDW524382 QUA524382 QKE524382 QAI524382 PQM524382 PGQ524382 OWU524382 OMY524382 ODC524382 NTG524382 NJK524382 MZO524382 MPS524382 MFW524382 LWA524382 LME524382 LCI524382 KSM524382 KIQ524382 JYU524382 JOY524382 JFC524382 IVG524382 ILK524382 IBO524382 HRS524382 HHW524382 GYA524382 GOE524382 GEI524382 FUM524382 FKQ524382 FAU524382 EQY524382 EHC524382 DXG524382 DNK524382 DDO524382 CTS524382 CJW524382 CAA524382 BQE524382 BGI524382 AWM524382 AMQ524382 ACU524382 SY524382 JC524382 G524383 WVO458846 WLS458846 WBW458846 VSA458846 VIE458846 UYI458846 UOM458846 UEQ458846 TUU458846 TKY458846 TBC458846 SRG458846 SHK458846 RXO458846 RNS458846 RDW458846 QUA458846 QKE458846 QAI458846 PQM458846 PGQ458846 OWU458846 OMY458846 ODC458846 NTG458846 NJK458846 MZO458846 MPS458846 MFW458846 LWA458846 LME458846 LCI458846 KSM458846 KIQ458846 JYU458846 JOY458846 JFC458846 IVG458846 ILK458846 IBO458846 HRS458846 HHW458846 GYA458846 GOE458846 GEI458846 FUM458846 FKQ458846 FAU458846 EQY458846 EHC458846 DXG458846 DNK458846 DDO458846 CTS458846 CJW458846 CAA458846 BQE458846 BGI458846 AWM458846 AMQ458846 ACU458846 SY458846 JC458846 G458847 WVO393310 WLS393310 WBW393310 VSA393310 VIE393310 UYI393310 UOM393310 UEQ393310 TUU393310 TKY393310 TBC393310 SRG393310 SHK393310 RXO393310 RNS393310 RDW393310 QUA393310 QKE393310 QAI393310 PQM393310 PGQ393310 OWU393310 OMY393310 ODC393310 NTG393310 NJK393310 MZO393310 MPS393310 MFW393310 LWA393310 LME393310 LCI393310 KSM393310 KIQ393310 JYU393310 JOY393310 JFC393310 IVG393310 ILK393310 IBO393310 HRS393310 HHW393310 GYA393310 GOE393310 GEI393310 FUM393310 FKQ393310 FAU393310 EQY393310 EHC393310 DXG393310 DNK393310 DDO393310 CTS393310 CJW393310 CAA393310 BQE393310 BGI393310 AWM393310 AMQ393310 ACU393310 SY393310 JC393310 G393311 WVO327774 WLS327774 WBW327774 VSA327774 VIE327774 UYI327774 UOM327774 UEQ327774 TUU327774 TKY327774 TBC327774 SRG327774 SHK327774 RXO327774 RNS327774 RDW327774 QUA327774 QKE327774 QAI327774 PQM327774 PGQ327774 OWU327774 OMY327774 ODC327774 NTG327774 NJK327774 MZO327774 MPS327774 MFW327774 LWA327774 LME327774 LCI327774 KSM327774 KIQ327774 JYU327774 JOY327774 JFC327774 IVG327774 ILK327774 IBO327774 HRS327774 HHW327774 GYA327774 GOE327774 GEI327774 FUM327774 FKQ327774 FAU327774 EQY327774 EHC327774 DXG327774 DNK327774 DDO327774 CTS327774 CJW327774 CAA327774 BQE327774 BGI327774 AWM327774 AMQ327774 ACU327774 SY327774 JC327774 G327775 WVO262238 WLS262238 WBW262238 VSA262238 VIE262238 UYI262238 UOM262238 UEQ262238 TUU262238 TKY262238 TBC262238 SRG262238 SHK262238 RXO262238 RNS262238 RDW262238 QUA262238 QKE262238 QAI262238 PQM262238 PGQ262238 OWU262238 OMY262238 ODC262238 NTG262238 NJK262238 MZO262238 MPS262238 MFW262238 LWA262238 LME262238 LCI262238 KSM262238 KIQ262238 JYU262238 JOY262238 JFC262238 IVG262238 ILK262238 IBO262238 HRS262238 HHW262238 GYA262238 GOE262238 GEI262238 FUM262238 FKQ262238 FAU262238 EQY262238 EHC262238 DXG262238 DNK262238 DDO262238 CTS262238 CJW262238 CAA262238 BQE262238 BGI262238 AWM262238 AMQ262238 ACU262238 SY262238 JC262238 G262239 WVO196702 WLS196702 WBW196702 VSA196702 VIE196702 UYI196702 UOM196702 UEQ196702 TUU196702 TKY196702 TBC196702 SRG196702 SHK196702 RXO196702 RNS196702 RDW196702 QUA196702 QKE196702 QAI196702 PQM196702 PGQ196702 OWU196702 OMY196702 ODC196702 NTG196702 NJK196702 MZO196702 MPS196702 MFW196702 LWA196702 LME196702 LCI196702 KSM196702 KIQ196702 JYU196702 JOY196702 JFC196702 IVG196702 ILK196702 IBO196702 HRS196702 HHW196702 GYA196702 GOE196702 GEI196702 FUM196702 FKQ196702 FAU196702 EQY196702 EHC196702 DXG196702 DNK196702 DDO196702 CTS196702 CJW196702 CAA196702 BQE196702 BGI196702 AWM196702 AMQ196702 ACU196702 SY196702 JC196702 G196703 WVO131166 WLS131166 WBW131166 VSA131166 VIE131166 UYI131166 UOM131166 UEQ131166 TUU131166 TKY131166 TBC131166 SRG131166 SHK131166 RXO131166 RNS131166 RDW131166 QUA131166 QKE131166 QAI131166 PQM131166 PGQ131166 OWU131166 OMY131166 ODC131166 NTG131166 NJK131166 MZO131166 MPS131166 MFW131166 LWA131166 LME131166 LCI131166 KSM131166 KIQ131166 JYU131166 JOY131166 JFC131166 IVG131166 ILK131166 IBO131166 HRS131166 HHW131166 GYA131166 GOE131166 GEI131166 FUM131166 FKQ131166 FAU131166 EQY131166 EHC131166 DXG131166 DNK131166 DDO131166 CTS131166 CJW131166 CAA131166 BQE131166 BGI131166 AWM131166 AMQ131166 ACU131166 SY131166 JC131166 G131167 WVO65630 WLS65630 WBW65630 VSA65630 VIE65630 UYI65630 UOM65630 UEQ65630 TUU65630 TKY65630 TBC65630 SRG65630 SHK65630 RXO65630 RNS65630 RDW65630 QUA65630 QKE65630 QAI65630 PQM65630 PGQ65630 OWU65630 OMY65630 ODC65630 NTG65630 NJK65630 MZO65630 MPS65630 MFW65630 LWA65630 LME65630 LCI65630 KSM65630 KIQ65630 JYU65630 JOY65630 JFC65630 IVG65630 ILK65630 IBO65630 HRS65630 HHW65630 GYA65630 GOE65630 GEI65630 FUM65630 FKQ65630 FAU65630 EQY65630 EHC65630 DXG65630 DNK65630 DDO65630 CTS65630 CJW65630 CAA65630 BQE65630 BGI65630 AWM65630 AMQ65630 ACU65630 SY65630 JC65630 G65631 WVO94 WLS94 WBW94 VSA94 VIE94 UYI94 UOM94 UEQ94 TUU94 TKY94 TBC94 SRG94 SHK94 RXO94 RNS94 RDW94 QUA94 QKE94 QAI94 PQM94 PGQ94 OWU94 OMY94 ODC94 NTG94 NJK94 MZO94 MPS94 MFW94 LWA94 LME94 LCI94 KSM94 KIQ94 JYU94 JOY94 JFC94 IVG94 ILK94 IBO94 HRS94 HHW94 GYA94 GOE94 GEI94 FUM94 FKQ94 FAU94 EQY94 EHC94 DXG94 DNK94 DDO94 CTS94 CJW94 CAA94 BQE94 BGI94 AWM94 AMQ94 ACU94 SY94 JC94 G94 WVO983126 WLS983126 WBW983126 VSA983126 VIE983126 UYI983126 UOM983126 UEQ983126 TUU983126 TKY983126 TBC983126 SRG983126 SHK983126 RXO983126 RNS983126 RDW983126 QUA983126 QKE983126 QAI983126 PQM983126 PGQ983126 OWU983126 OMY983126 ODC983126 NTG983126 NJK983126 MZO983126 MPS983126 MFW983126 LWA983126 LME983126 LCI983126 KSM983126 KIQ983126 JYU983126 JOY983126 JFC983126 IVG983126 ILK983126 IBO983126 HRS983126 HHW983126 GYA983126 GOE983126 GEI983126 FUM983126 FKQ983126 FAU983126 EQY983126 EHC983126 DXG983126 DNK983126 DDO983126 CTS983126 CJW983126 CAA983126 BQE983126 BGI983126 AWM983126 AMQ983126 ACU983126 SY983126 JC983126 G983127 WVO917590 WLS917590 WBW917590 VSA917590 VIE917590 UYI917590 UOM917590 UEQ917590 TUU917590 TKY917590 TBC917590 SRG917590 SHK917590 RXO917590 RNS917590 RDW917590 QUA917590 QKE917590 QAI917590 PQM917590 PGQ917590 OWU917590 OMY917590 ODC917590 NTG917590 NJK917590 MZO917590 MPS917590 MFW917590 LWA917590 LME917590 LCI917590 KSM917590 KIQ917590 JYU917590 JOY917590 JFC917590 IVG917590 ILK917590 IBO917590 HRS917590 HHW917590 GYA917590 GOE917590 GEI917590 FUM917590 FKQ917590 FAU917590 EQY917590 EHC917590 DXG917590 DNK917590 DDO917590 CTS917590 CJW917590 CAA917590 BQE917590 BGI917590 AWM917590 AMQ917590 ACU917590 SY917590 JC917590 G917591 WVO852054 WLS852054 WBW852054 VSA852054 VIE852054 UYI852054 UOM852054 UEQ852054 TUU852054 TKY852054 TBC852054 SRG852054 SHK852054 RXO852054 RNS852054 RDW852054 QUA852054 QKE852054 QAI852054 PQM852054 PGQ852054 OWU852054 OMY852054 ODC852054 NTG852054 NJK852054 MZO852054 MPS852054 MFW852054 LWA852054 LME852054 LCI852054 KSM852054 KIQ852054 JYU852054 JOY852054 JFC852054 IVG852054 ILK852054 IBO852054 HRS852054 HHW852054 GYA852054 GOE852054 GEI852054 FUM852054 FKQ852054 FAU852054 EQY852054 EHC852054 DXG852054 DNK852054 DDO852054 CTS852054 CJW852054 CAA852054 BQE852054 BGI852054 AWM852054 AMQ852054 ACU852054 SY852054 JC852054 G852055 WVO786518 WLS786518 WBW786518 VSA786518 VIE786518 UYI786518 UOM786518 UEQ786518 TUU786518 TKY786518 TBC786518 SRG786518 SHK786518 RXO786518 RNS786518 RDW786518 QUA786518 QKE786518 QAI786518 PQM786518 PGQ786518 OWU786518 OMY786518 ODC786518 NTG786518 NJK786518 MZO786518 MPS786518 MFW786518 LWA786518 LME786518 LCI786518 KSM786518 KIQ786518 JYU786518 JOY786518 JFC786518 IVG786518 ILK786518 IBO786518 HRS786518 HHW786518 GYA786518 GOE786518 GEI786518 FUM786518 FKQ786518 FAU786518 EQY786518 EHC786518 DXG786518 DNK786518 DDO786518 CTS786518 CJW786518 CAA786518 BQE786518 BGI786518 AWM786518 AMQ786518 ACU786518 SY786518 JC786518 G786519 WVO720982 WLS720982 WBW720982 VSA720982 VIE720982 UYI720982 UOM720982 UEQ720982 TUU720982 TKY720982 TBC720982 SRG720982 SHK720982 RXO720982 RNS720982 RDW720982 QUA720982 QKE720982 QAI720982 PQM720982 PGQ720982 OWU720982 OMY720982 ODC720982 NTG720982 NJK720982 MZO720982 MPS720982 MFW720982 LWA720982 LME720982 LCI720982 KSM720982 KIQ720982 JYU720982 JOY720982 JFC720982 IVG720982 ILK720982 IBO720982 HRS720982 HHW720982 GYA720982 GOE720982 GEI720982 FUM720982 FKQ720982 FAU720982 EQY720982 EHC720982 DXG720982 DNK720982 DDO720982 CTS720982 CJW720982 CAA720982 BQE720982 BGI720982 AWM720982 AMQ720982 ACU720982 SY720982 JC720982 G720983 WVO655446 WLS655446 WBW655446 VSA655446 VIE655446 UYI655446 UOM655446 UEQ655446 TUU655446 TKY655446 TBC655446 SRG655446 SHK655446 RXO655446 RNS655446 RDW655446 QUA655446 QKE655446 QAI655446 PQM655446 PGQ655446 OWU655446 OMY655446 ODC655446 NTG655446 NJK655446 MZO655446 MPS655446 MFW655446 LWA655446 LME655446 LCI655446 KSM655446 KIQ655446 JYU655446 JOY655446 JFC655446 IVG655446 ILK655446 IBO655446 HRS655446 HHW655446 GYA655446 GOE655446 GEI655446 FUM655446 FKQ655446 FAU655446 EQY655446 EHC655446 DXG655446 DNK655446 DDO655446 CTS655446 CJW655446 CAA655446 BQE655446 BGI655446 AWM655446 AMQ655446 ACU655446 SY655446 JC655446 G655447 WVO589910 WLS589910 WBW589910 VSA589910 VIE589910 UYI589910 UOM589910 UEQ589910 TUU589910 TKY589910 TBC589910 SRG589910 SHK589910 RXO589910 RNS589910 RDW589910 QUA589910 QKE589910 QAI589910 PQM589910 PGQ589910 OWU589910 OMY589910 ODC589910 NTG589910 NJK589910 MZO589910 MPS589910 MFW589910 LWA589910 LME589910 LCI589910 KSM589910 KIQ589910 JYU589910 JOY589910 JFC589910 IVG589910 ILK589910 IBO589910 HRS589910 HHW589910 GYA589910 GOE589910 GEI589910 FUM589910 FKQ589910 FAU589910 EQY589910 EHC589910 DXG589910 DNK589910 DDO589910 CTS589910 CJW589910 CAA589910 BQE589910 BGI589910 AWM589910 AMQ589910 ACU589910 SY589910 JC589910 G589911 WVO524374 WLS524374 WBW524374 VSA524374 VIE524374 UYI524374 UOM524374 UEQ524374 TUU524374 TKY524374 TBC524374 SRG524374 SHK524374 RXO524374 RNS524374 RDW524374 QUA524374 QKE524374 QAI524374 PQM524374 PGQ524374 OWU524374 OMY524374 ODC524374 NTG524374 NJK524374 MZO524374 MPS524374 MFW524374 LWA524374 LME524374 LCI524374 KSM524374 KIQ524374 JYU524374 JOY524374 JFC524374 IVG524374 ILK524374 IBO524374 HRS524374 HHW524374 GYA524374 GOE524374 GEI524374 FUM524374 FKQ524374 FAU524374 EQY524374 EHC524374 DXG524374 DNK524374 DDO524374 CTS524374 CJW524374 CAA524374 BQE524374 BGI524374 AWM524374 AMQ524374 ACU524374 SY524374 JC524374 G524375 WVO458838 WLS458838 WBW458838 VSA458838 VIE458838 UYI458838 UOM458838 UEQ458838 TUU458838 TKY458838 TBC458838 SRG458838 SHK458838 RXO458838 RNS458838 RDW458838 QUA458838 QKE458838 QAI458838 PQM458838 PGQ458838 OWU458838 OMY458838 ODC458838 NTG458838 NJK458838 MZO458838 MPS458838 MFW458838 LWA458838 LME458838 LCI458838 KSM458838 KIQ458838 JYU458838 JOY458838 JFC458838 IVG458838 ILK458838 IBO458838 HRS458838 HHW458838 GYA458838 GOE458838 GEI458838 FUM458838 FKQ458838 FAU458838 EQY458838 EHC458838 DXG458838 DNK458838 DDO458838 CTS458838 CJW458838 CAA458838 BQE458838 BGI458838 AWM458838 AMQ458838 ACU458838 SY458838 JC458838 G458839 WVO393302 WLS393302 WBW393302 VSA393302 VIE393302 UYI393302 UOM393302 UEQ393302 TUU393302 TKY393302 TBC393302 SRG393302 SHK393302 RXO393302 RNS393302 RDW393302 QUA393302 QKE393302 QAI393302 PQM393302 PGQ393302 OWU393302 OMY393302 ODC393302 NTG393302 NJK393302 MZO393302 MPS393302 MFW393302 LWA393302 LME393302 LCI393302 KSM393302 KIQ393302 JYU393302 JOY393302 JFC393302 IVG393302 ILK393302 IBO393302 HRS393302 HHW393302 GYA393302 GOE393302 GEI393302 FUM393302 FKQ393302 FAU393302 EQY393302 EHC393302 DXG393302 DNK393302 DDO393302 CTS393302 CJW393302 CAA393302 BQE393302 BGI393302 AWM393302 AMQ393302 ACU393302 SY393302 JC393302 G393303 WVO327766 WLS327766 WBW327766 VSA327766 VIE327766 UYI327766 UOM327766 UEQ327766 TUU327766 TKY327766 TBC327766 SRG327766 SHK327766 RXO327766 RNS327766 RDW327766 QUA327766 QKE327766 QAI327766 PQM327766 PGQ327766 OWU327766 OMY327766 ODC327766 NTG327766 NJK327766 MZO327766 MPS327766 MFW327766 LWA327766 LME327766 LCI327766 KSM327766 KIQ327766 JYU327766 JOY327766 JFC327766 IVG327766 ILK327766 IBO327766 HRS327766 HHW327766 GYA327766 GOE327766 GEI327766 FUM327766 FKQ327766 FAU327766 EQY327766 EHC327766 DXG327766 DNK327766 DDO327766 CTS327766 CJW327766 CAA327766 BQE327766 BGI327766 AWM327766 AMQ327766 ACU327766 SY327766 JC327766 G327767 WVO262230 WLS262230 WBW262230 VSA262230 VIE262230 UYI262230 UOM262230 UEQ262230 TUU262230 TKY262230 TBC262230 SRG262230 SHK262230 RXO262230 RNS262230 RDW262230 QUA262230 QKE262230 QAI262230 PQM262230 PGQ262230 OWU262230 OMY262230 ODC262230 NTG262230 NJK262230 MZO262230 MPS262230 MFW262230 LWA262230 LME262230 LCI262230 KSM262230 KIQ262230 JYU262230 JOY262230 JFC262230 IVG262230 ILK262230 IBO262230 HRS262230 HHW262230 GYA262230 GOE262230 GEI262230 FUM262230 FKQ262230 FAU262230 EQY262230 EHC262230 DXG262230 DNK262230 DDO262230 CTS262230 CJW262230 CAA262230 BQE262230 BGI262230 AWM262230 AMQ262230 ACU262230 SY262230 JC262230 G262231 WVO196694 WLS196694 WBW196694 VSA196694 VIE196694 UYI196694 UOM196694 UEQ196694 TUU196694 TKY196694 TBC196694 SRG196694 SHK196694 RXO196694 RNS196694 RDW196694 QUA196694 QKE196694 QAI196694 PQM196694 PGQ196694 OWU196694 OMY196694 ODC196694 NTG196694 NJK196694 MZO196694 MPS196694 MFW196694 LWA196694 LME196694 LCI196694 KSM196694 KIQ196694 JYU196694 JOY196694 JFC196694 IVG196694 ILK196694 IBO196694 HRS196694 HHW196694 GYA196694 GOE196694 GEI196694 FUM196694 FKQ196694 FAU196694 EQY196694 EHC196694 DXG196694 DNK196694 DDO196694 CTS196694 CJW196694 CAA196694 BQE196694 BGI196694 AWM196694 AMQ196694 ACU196694 SY196694 JC196694 G196695 WVO131158 WLS131158 WBW131158 VSA131158 VIE131158 UYI131158 UOM131158 UEQ131158 TUU131158 TKY131158 TBC131158 SRG131158 SHK131158 RXO131158 RNS131158 RDW131158 QUA131158 QKE131158 QAI131158 PQM131158 PGQ131158 OWU131158 OMY131158 ODC131158 NTG131158 NJK131158 MZO131158 MPS131158 MFW131158 LWA131158 LME131158 LCI131158 KSM131158 KIQ131158 JYU131158 JOY131158 JFC131158 IVG131158 ILK131158 IBO131158 HRS131158 HHW131158 GYA131158 GOE131158 GEI131158 FUM131158 FKQ131158 FAU131158 EQY131158 EHC131158 DXG131158 DNK131158 DDO131158 CTS131158 CJW131158 CAA131158 BQE131158 BGI131158 AWM131158 AMQ131158 ACU131158 SY131158 JC131158 G131159 WVO65622 WLS65622 WBW65622 VSA65622 VIE65622 UYI65622 UOM65622 UEQ65622 TUU65622 TKY65622 TBC65622 SRG65622 SHK65622 RXO65622 RNS65622 RDW65622 QUA65622 QKE65622 QAI65622 PQM65622 PGQ65622 OWU65622 OMY65622 ODC65622 NTG65622 NJK65622 MZO65622 MPS65622 MFW65622 LWA65622 LME65622 LCI65622 KSM65622 KIQ65622 JYU65622 JOY65622 JFC65622 IVG65622 ILK65622 IBO65622 HRS65622 HHW65622 GYA65622 GOE65622 GEI65622 FUM65622 FKQ65622 FAU65622 EQY65622 EHC65622 DXG65622 DNK65622 DDO65622 CTS65622 CJW65622 CAA65622 BQE65622 BGI65622 AWM65622 AMQ65622 ACU65622 SY65622 JC65622 G65623 WVO86 WLS86 WBW86 VSA86 VIE86 UYI86 UOM86 UEQ86 TUU86 TKY86 TBC86 SRG86 SHK86 RXO86 RNS86 RDW86 QUA86 QKE86 QAI86 PQM86 PGQ86 OWU86 OMY86 ODC86 NTG86 NJK86 MZO86 MPS86 MFW86 LWA86 LME86 LCI86 KSM86 KIQ86 JYU86 JOY86 JFC86 IVG86 ILK86 IBO86 HRS86 HHW86 GYA86 GOE86 GEI86 FUM86 FKQ86 FAU86 EQY86 EHC86 DXG86 DNK86 DDO86 CTS86 CJW86 CAA86 BQE86 BGI86 AWM86 AMQ86 ACU86 SY86 JC86 G86 WVO983130 WLS983130 WBW983130 VSA983130 VIE983130 UYI983130 UOM983130 UEQ983130 TUU983130 TKY983130 TBC983130 SRG983130 SHK983130 RXO983130 RNS983130 RDW983130 QUA983130 QKE983130 QAI983130 PQM983130 PGQ983130 OWU983130 OMY983130 ODC983130 NTG983130 NJK983130 MZO983130 MPS983130 MFW983130 LWA983130 LME983130 LCI983130 KSM983130 KIQ983130 JYU983130 JOY983130 JFC983130 IVG983130 ILK983130 IBO983130 HRS983130 HHW983130 GYA983130 GOE983130 GEI983130 FUM983130 FKQ983130 FAU983130 EQY983130 EHC983130 DXG983130 DNK983130 DDO983130 CTS983130 CJW983130 CAA983130 BQE983130 BGI983130 AWM983130 AMQ983130 ACU983130 SY983130 JC983130 G983131 WVO917594 WLS917594 WBW917594 VSA917594 VIE917594 UYI917594 UOM917594 UEQ917594 TUU917594 TKY917594 TBC917594 SRG917594 SHK917594 RXO917594 RNS917594 RDW917594 QUA917594 QKE917594 QAI917594 PQM917594 PGQ917594 OWU917594 OMY917594 ODC917594 NTG917594 NJK917594 MZO917594 MPS917594 MFW917594 LWA917594 LME917594 LCI917594 KSM917594 KIQ917594 JYU917594 JOY917594 JFC917594 IVG917594 ILK917594 IBO917594 HRS917594 HHW917594 GYA917594 GOE917594 GEI917594 FUM917594 FKQ917594 FAU917594 EQY917594 EHC917594 DXG917594 DNK917594 DDO917594 CTS917594 CJW917594 CAA917594 BQE917594 BGI917594 AWM917594 AMQ917594 ACU917594 SY917594 JC917594 G917595 WVO852058 WLS852058 WBW852058 VSA852058 VIE852058 UYI852058 UOM852058 UEQ852058 TUU852058 TKY852058 TBC852058 SRG852058 SHK852058 RXO852058 RNS852058 RDW852058 QUA852058 QKE852058 QAI852058 PQM852058 PGQ852058 OWU852058 OMY852058 ODC852058 NTG852058 NJK852058 MZO852058 MPS852058 MFW852058 LWA852058 LME852058 LCI852058 KSM852058 KIQ852058 JYU852058 JOY852058 JFC852058 IVG852058 ILK852058 IBO852058 HRS852058 HHW852058 GYA852058 GOE852058 GEI852058 FUM852058 FKQ852058 FAU852058 EQY852058 EHC852058 DXG852058 DNK852058 DDO852058 CTS852058 CJW852058 CAA852058 BQE852058 BGI852058 AWM852058 AMQ852058 ACU852058 SY852058 JC852058 G852059 WVO786522 WLS786522 WBW786522 VSA786522 VIE786522 UYI786522 UOM786522 UEQ786522 TUU786522 TKY786522 TBC786522 SRG786522 SHK786522 RXO786522 RNS786522 RDW786522 QUA786522 QKE786522 QAI786522 PQM786522 PGQ786522 OWU786522 OMY786522 ODC786522 NTG786522 NJK786522 MZO786522 MPS786522 MFW786522 LWA786522 LME786522 LCI786522 KSM786522 KIQ786522 JYU786522 JOY786522 JFC786522 IVG786522 ILK786522 IBO786522 HRS786522 HHW786522 GYA786522 GOE786522 GEI786522 FUM786522 FKQ786522 FAU786522 EQY786522 EHC786522 DXG786522 DNK786522 DDO786522 CTS786522 CJW786522 CAA786522 BQE786522 BGI786522 AWM786522 AMQ786522 ACU786522 SY786522 JC786522 G786523 WVO720986 WLS720986 WBW720986 VSA720986 VIE720986 UYI720986 UOM720986 UEQ720986 TUU720986 TKY720986 TBC720986 SRG720986 SHK720986 RXO720986 RNS720986 RDW720986 QUA720986 QKE720986 QAI720986 PQM720986 PGQ720986 OWU720986 OMY720986 ODC720986 NTG720986 NJK720986 MZO720986 MPS720986 MFW720986 LWA720986 LME720986 LCI720986 KSM720986 KIQ720986 JYU720986 JOY720986 JFC720986 IVG720986 ILK720986 IBO720986 HRS720986 HHW720986 GYA720986 GOE720986 GEI720986 FUM720986 FKQ720986 FAU720986 EQY720986 EHC720986 DXG720986 DNK720986 DDO720986 CTS720986 CJW720986 CAA720986 BQE720986 BGI720986 AWM720986 AMQ720986 ACU720986 SY720986 JC720986 G720987 WVO655450 WLS655450 WBW655450 VSA655450 VIE655450 UYI655450 UOM655450 UEQ655450 TUU655450 TKY655450 TBC655450 SRG655450 SHK655450 RXO655450 RNS655450 RDW655450 QUA655450 QKE655450 QAI655450 PQM655450 PGQ655450 OWU655450 OMY655450 ODC655450 NTG655450 NJK655450 MZO655450 MPS655450 MFW655450 LWA655450 LME655450 LCI655450 KSM655450 KIQ655450 JYU655450 JOY655450 JFC655450 IVG655450 ILK655450 IBO655450 HRS655450 HHW655450 GYA655450 GOE655450 GEI655450 FUM655450 FKQ655450 FAU655450 EQY655450 EHC655450 DXG655450 DNK655450 DDO655450 CTS655450 CJW655450 CAA655450 BQE655450 BGI655450 AWM655450 AMQ655450 ACU655450 SY655450 JC655450 G655451 WVO589914 WLS589914 WBW589914 VSA589914 VIE589914 UYI589914 UOM589914 UEQ589914 TUU589914 TKY589914 TBC589914 SRG589914 SHK589914 RXO589914 RNS589914 RDW589914 QUA589914 QKE589914 QAI589914 PQM589914 PGQ589914 OWU589914 OMY589914 ODC589914 NTG589914 NJK589914 MZO589914 MPS589914 MFW589914 LWA589914 LME589914 LCI589914 KSM589914 KIQ589914 JYU589914 JOY589914 JFC589914 IVG589914 ILK589914 IBO589914 HRS589914 HHW589914 GYA589914 GOE589914 GEI589914 FUM589914 FKQ589914 FAU589914 EQY589914 EHC589914 DXG589914 DNK589914 DDO589914 CTS589914 CJW589914 CAA589914 BQE589914 BGI589914 AWM589914 AMQ589914 ACU589914 SY589914 JC589914 G589915 WVO524378 WLS524378 WBW524378 VSA524378 VIE524378 UYI524378 UOM524378 UEQ524378 TUU524378 TKY524378 TBC524378 SRG524378 SHK524378 RXO524378 RNS524378 RDW524378 QUA524378 QKE524378 QAI524378 PQM524378 PGQ524378 OWU524378 OMY524378 ODC524378 NTG524378 NJK524378 MZO524378 MPS524378 MFW524378 LWA524378 LME524378 LCI524378 KSM524378 KIQ524378 JYU524378 JOY524378 JFC524378 IVG524378 ILK524378 IBO524378 HRS524378 HHW524378 GYA524378 GOE524378 GEI524378 FUM524378 FKQ524378 FAU524378 EQY524378 EHC524378 DXG524378 DNK524378 DDO524378 CTS524378 CJW524378 CAA524378 BQE524378 BGI524378 AWM524378 AMQ524378 ACU524378 SY524378 JC524378 G524379 WVO458842 WLS458842 WBW458842 VSA458842 VIE458842 UYI458842 UOM458842 UEQ458842 TUU458842 TKY458842 TBC458842 SRG458842 SHK458842 RXO458842 RNS458842 RDW458842 QUA458842 QKE458842 QAI458842 PQM458842 PGQ458842 OWU458842 OMY458842 ODC458842 NTG458842 NJK458842 MZO458842 MPS458842 MFW458842 LWA458842 LME458842 LCI458842 KSM458842 KIQ458842 JYU458842 JOY458842 JFC458842 IVG458842 ILK458842 IBO458842 HRS458842 HHW458842 GYA458842 GOE458842 GEI458842 FUM458842 FKQ458842 FAU458842 EQY458842 EHC458842 DXG458842 DNK458842 DDO458842 CTS458842 CJW458842 CAA458842 BQE458842 BGI458842 AWM458842 AMQ458842 ACU458842 SY458842 JC458842 G458843 WVO393306 WLS393306 WBW393306 VSA393306 VIE393306 UYI393306 UOM393306 UEQ393306 TUU393306 TKY393306 TBC393306 SRG393306 SHK393306 RXO393306 RNS393306 RDW393306 QUA393306 QKE393306 QAI393306 PQM393306 PGQ393306 OWU393306 OMY393306 ODC393306 NTG393306 NJK393306 MZO393306 MPS393306 MFW393306 LWA393306 LME393306 LCI393306 KSM393306 KIQ393306 JYU393306 JOY393306 JFC393306 IVG393306 ILK393306 IBO393306 HRS393306 HHW393306 GYA393306 GOE393306 GEI393306 FUM393306 FKQ393306 FAU393306 EQY393306 EHC393306 DXG393306 DNK393306 DDO393306 CTS393306 CJW393306 CAA393306 BQE393306 BGI393306 AWM393306 AMQ393306 ACU393306 SY393306 JC393306 G393307 WVO327770 WLS327770 WBW327770 VSA327770 VIE327770 UYI327770 UOM327770 UEQ327770 TUU327770 TKY327770 TBC327770 SRG327770 SHK327770 RXO327770 RNS327770 RDW327770 QUA327770 QKE327770 QAI327770 PQM327770 PGQ327770 OWU327770 OMY327770 ODC327770 NTG327770 NJK327770 MZO327770 MPS327770 MFW327770 LWA327770 LME327770 LCI327770 KSM327770 KIQ327770 JYU327770 JOY327770 JFC327770 IVG327770 ILK327770 IBO327770 HRS327770 HHW327770 GYA327770 GOE327770 GEI327770 FUM327770 FKQ327770 FAU327770 EQY327770 EHC327770 DXG327770 DNK327770 DDO327770 CTS327770 CJW327770 CAA327770 BQE327770 BGI327770 AWM327770 AMQ327770 ACU327770 SY327770 JC327770 G327771 WVO262234 WLS262234 WBW262234 VSA262234 VIE262234 UYI262234 UOM262234 UEQ262234 TUU262234 TKY262234 TBC262234 SRG262234 SHK262234 RXO262234 RNS262234 RDW262234 QUA262234 QKE262234 QAI262234 PQM262234 PGQ262234 OWU262234 OMY262234 ODC262234 NTG262234 NJK262234 MZO262234 MPS262234 MFW262234 LWA262234 LME262234 LCI262234 KSM262234 KIQ262234 JYU262234 JOY262234 JFC262234 IVG262234 ILK262234 IBO262234 HRS262234 HHW262234 GYA262234 GOE262234 GEI262234 FUM262234 FKQ262234 FAU262234 EQY262234 EHC262234 DXG262234 DNK262234 DDO262234 CTS262234 CJW262234 CAA262234 BQE262234 BGI262234 AWM262234 AMQ262234 ACU262234 SY262234 JC262234 G262235 WVO196698 WLS196698 WBW196698 VSA196698 VIE196698 UYI196698 UOM196698 UEQ196698 TUU196698 TKY196698 TBC196698 SRG196698 SHK196698 RXO196698 RNS196698 RDW196698 QUA196698 QKE196698 QAI196698 PQM196698 PGQ196698 OWU196698 OMY196698 ODC196698 NTG196698 NJK196698 MZO196698 MPS196698 MFW196698 LWA196698 LME196698 LCI196698 KSM196698 KIQ196698 JYU196698 JOY196698 JFC196698 IVG196698 ILK196698 IBO196698 HRS196698 HHW196698 GYA196698 GOE196698 GEI196698 FUM196698 FKQ196698 FAU196698 EQY196698 EHC196698 DXG196698 DNK196698 DDO196698 CTS196698 CJW196698 CAA196698 BQE196698 BGI196698 AWM196698 AMQ196698 ACU196698 SY196698 JC196698 G196699 WVO131162 WLS131162 WBW131162 VSA131162 VIE131162 UYI131162 UOM131162 UEQ131162 TUU131162 TKY131162 TBC131162 SRG131162 SHK131162 RXO131162 RNS131162 RDW131162 QUA131162 QKE131162 QAI131162 PQM131162 PGQ131162 OWU131162 OMY131162 ODC131162 NTG131162 NJK131162 MZO131162 MPS131162 MFW131162 LWA131162 LME131162 LCI131162 KSM131162 KIQ131162 JYU131162 JOY131162 JFC131162 IVG131162 ILK131162 IBO131162 HRS131162 HHW131162 GYA131162 GOE131162 GEI131162 FUM131162 FKQ131162 FAU131162 EQY131162 EHC131162 DXG131162 DNK131162 DDO131162 CTS131162 CJW131162 CAA131162 BQE131162 BGI131162 AWM131162 AMQ131162 ACU131162 SY131162 JC131162 G131163 WVO65626 WLS65626 WBW65626 VSA65626 VIE65626 UYI65626 UOM65626 UEQ65626 TUU65626 TKY65626 TBC65626 SRG65626 SHK65626 RXO65626 RNS65626 RDW65626 QUA65626 QKE65626 QAI65626 PQM65626 PGQ65626 OWU65626 OMY65626 ODC65626 NTG65626 NJK65626 MZO65626 MPS65626 MFW65626 LWA65626 LME65626 LCI65626 KSM65626 KIQ65626 JYU65626 JOY65626 JFC65626 IVG65626 ILK65626 IBO65626 HRS65626 HHW65626 GYA65626 GOE65626 GEI65626 FUM65626 FKQ65626 FAU65626 EQY65626 EHC65626 DXG65626 DNK65626 DDO65626 CTS65626 CJW65626 CAA65626 BQE65626 BGI65626 AWM65626 AMQ65626 ACU65626 SY65626 JC65626 G65627 WVO90 WLS90 WBW90 VSA90 VIE90 UYI90 UOM90 UEQ90 TUU90 TKY90 TBC90 SRG90 SHK90 RXO90 RNS90 RDW90 QUA90 QKE90 QAI90 PQM90 PGQ90 OWU90 OMY90 ODC90 NTG90 NJK90 MZO90 MPS90 MFW90 LWA90 LME90 LCI90 KSM90 KIQ90 JYU90 JOY90 JFC90 IVG90 ILK90 IBO90 HRS90 HHW90 GYA90 GOE90 GEI90 FUM90 FKQ90 FAU90 EQY90 EHC90 DXG90 DNK90 DDO90 CTS90 CJW90 CAA90 BQE90 BGI90 AWM90 AMQ90 ACU90 SY90 JC90" xr:uid="{00000000-0002-0000-0100-000003000000}">
      <formula1>$D$258:$D$292</formula1>
    </dataValidation>
    <dataValidation type="list" allowBlank="1" showInputMessage="1" showErrorMessage="1" sqref="G33 WVO983054 WLS983054 WBW983054 VSA983054 VIE983054 UYI983054 UOM983054 UEQ983054 TUU983054 TKY983054 TBC983054 SRG983054 SHK983054 RXO983054 RNS983054 RDW983054 QUA983054 QKE983054 QAI983054 PQM983054 PGQ983054 OWU983054 OMY983054 ODC983054 NTG983054 NJK983054 MZO983054 MPS983054 MFW983054 LWA983054 LME983054 LCI983054 KSM983054 KIQ983054 JYU983054 JOY983054 JFC983054 IVG983054 ILK983054 IBO983054 HRS983054 HHW983054 GYA983054 GOE983054 GEI983054 FUM983054 FKQ983054 FAU983054 EQY983054 EHC983054 DXG983054 DNK983054 DDO983054 CTS983054 CJW983054 CAA983054 BQE983054 BGI983054 AWM983054 AMQ983054 ACU983054 SY983054 JC983054 G983055 WVO917518 WLS917518 WBW917518 VSA917518 VIE917518 UYI917518 UOM917518 UEQ917518 TUU917518 TKY917518 TBC917518 SRG917518 SHK917518 RXO917518 RNS917518 RDW917518 QUA917518 QKE917518 QAI917518 PQM917518 PGQ917518 OWU917518 OMY917518 ODC917518 NTG917518 NJK917518 MZO917518 MPS917518 MFW917518 LWA917518 LME917518 LCI917518 KSM917518 KIQ917518 JYU917518 JOY917518 JFC917518 IVG917518 ILK917518 IBO917518 HRS917518 HHW917518 GYA917518 GOE917518 GEI917518 FUM917518 FKQ917518 FAU917518 EQY917518 EHC917518 DXG917518 DNK917518 DDO917518 CTS917518 CJW917518 CAA917518 BQE917518 BGI917518 AWM917518 AMQ917518 ACU917518 SY917518 JC917518 G917519 WVO851982 WLS851982 WBW851982 VSA851982 VIE851982 UYI851982 UOM851982 UEQ851982 TUU851982 TKY851982 TBC851982 SRG851982 SHK851982 RXO851982 RNS851982 RDW851982 QUA851982 QKE851982 QAI851982 PQM851982 PGQ851982 OWU851982 OMY851982 ODC851982 NTG851982 NJK851982 MZO851982 MPS851982 MFW851982 LWA851982 LME851982 LCI851982 KSM851982 KIQ851982 JYU851982 JOY851982 JFC851982 IVG851982 ILK851982 IBO851982 HRS851982 HHW851982 GYA851982 GOE851982 GEI851982 FUM851982 FKQ851982 FAU851982 EQY851982 EHC851982 DXG851982 DNK851982 DDO851982 CTS851982 CJW851982 CAA851982 BQE851982 BGI851982 AWM851982 AMQ851982 ACU851982 SY851982 JC851982 G851983 WVO786446 WLS786446 WBW786446 VSA786446 VIE786446 UYI786446 UOM786446 UEQ786446 TUU786446 TKY786446 TBC786446 SRG786446 SHK786446 RXO786446 RNS786446 RDW786446 QUA786446 QKE786446 QAI786446 PQM786446 PGQ786446 OWU786446 OMY786446 ODC786446 NTG786446 NJK786446 MZO786446 MPS786446 MFW786446 LWA786446 LME786446 LCI786446 KSM786446 KIQ786446 JYU786446 JOY786446 JFC786446 IVG786446 ILK786446 IBO786446 HRS786446 HHW786446 GYA786446 GOE786446 GEI786446 FUM786446 FKQ786446 FAU786446 EQY786446 EHC786446 DXG786446 DNK786446 DDO786446 CTS786446 CJW786446 CAA786446 BQE786446 BGI786446 AWM786446 AMQ786446 ACU786446 SY786446 JC786446 G786447 WVO720910 WLS720910 WBW720910 VSA720910 VIE720910 UYI720910 UOM720910 UEQ720910 TUU720910 TKY720910 TBC720910 SRG720910 SHK720910 RXO720910 RNS720910 RDW720910 QUA720910 QKE720910 QAI720910 PQM720910 PGQ720910 OWU720910 OMY720910 ODC720910 NTG720910 NJK720910 MZO720910 MPS720910 MFW720910 LWA720910 LME720910 LCI720910 KSM720910 KIQ720910 JYU720910 JOY720910 JFC720910 IVG720910 ILK720910 IBO720910 HRS720910 HHW720910 GYA720910 GOE720910 GEI720910 FUM720910 FKQ720910 FAU720910 EQY720910 EHC720910 DXG720910 DNK720910 DDO720910 CTS720910 CJW720910 CAA720910 BQE720910 BGI720910 AWM720910 AMQ720910 ACU720910 SY720910 JC720910 G720911 WVO655374 WLS655374 WBW655374 VSA655374 VIE655374 UYI655374 UOM655374 UEQ655374 TUU655374 TKY655374 TBC655374 SRG655374 SHK655374 RXO655374 RNS655374 RDW655374 QUA655374 QKE655374 QAI655374 PQM655374 PGQ655374 OWU655374 OMY655374 ODC655374 NTG655374 NJK655374 MZO655374 MPS655374 MFW655374 LWA655374 LME655374 LCI655374 KSM655374 KIQ655374 JYU655374 JOY655374 JFC655374 IVG655374 ILK655374 IBO655374 HRS655374 HHW655374 GYA655374 GOE655374 GEI655374 FUM655374 FKQ655374 FAU655374 EQY655374 EHC655374 DXG655374 DNK655374 DDO655374 CTS655374 CJW655374 CAA655374 BQE655374 BGI655374 AWM655374 AMQ655374 ACU655374 SY655374 JC655374 G655375 WVO589838 WLS589838 WBW589838 VSA589838 VIE589838 UYI589838 UOM589838 UEQ589838 TUU589838 TKY589838 TBC589838 SRG589838 SHK589838 RXO589838 RNS589838 RDW589838 QUA589838 QKE589838 QAI589838 PQM589838 PGQ589838 OWU589838 OMY589838 ODC589838 NTG589838 NJK589838 MZO589838 MPS589838 MFW589838 LWA589838 LME589838 LCI589838 KSM589838 KIQ589838 JYU589838 JOY589838 JFC589838 IVG589838 ILK589838 IBO589838 HRS589838 HHW589838 GYA589838 GOE589838 GEI589838 FUM589838 FKQ589838 FAU589838 EQY589838 EHC589838 DXG589838 DNK589838 DDO589838 CTS589838 CJW589838 CAA589838 BQE589838 BGI589838 AWM589838 AMQ589838 ACU589838 SY589838 JC589838 G589839 WVO524302 WLS524302 WBW524302 VSA524302 VIE524302 UYI524302 UOM524302 UEQ524302 TUU524302 TKY524302 TBC524302 SRG524302 SHK524302 RXO524302 RNS524302 RDW524302 QUA524302 QKE524302 QAI524302 PQM524302 PGQ524302 OWU524302 OMY524302 ODC524302 NTG524302 NJK524302 MZO524302 MPS524302 MFW524302 LWA524302 LME524302 LCI524302 KSM524302 KIQ524302 JYU524302 JOY524302 JFC524302 IVG524302 ILK524302 IBO524302 HRS524302 HHW524302 GYA524302 GOE524302 GEI524302 FUM524302 FKQ524302 FAU524302 EQY524302 EHC524302 DXG524302 DNK524302 DDO524302 CTS524302 CJW524302 CAA524302 BQE524302 BGI524302 AWM524302 AMQ524302 ACU524302 SY524302 JC524302 G524303 WVO458766 WLS458766 WBW458766 VSA458766 VIE458766 UYI458766 UOM458766 UEQ458766 TUU458766 TKY458766 TBC458766 SRG458766 SHK458766 RXO458766 RNS458766 RDW458766 QUA458766 QKE458766 QAI458766 PQM458766 PGQ458766 OWU458766 OMY458766 ODC458766 NTG458766 NJK458766 MZO458766 MPS458766 MFW458766 LWA458766 LME458766 LCI458766 KSM458766 KIQ458766 JYU458766 JOY458766 JFC458766 IVG458766 ILK458766 IBO458766 HRS458766 HHW458766 GYA458766 GOE458766 GEI458766 FUM458766 FKQ458766 FAU458766 EQY458766 EHC458766 DXG458766 DNK458766 DDO458766 CTS458766 CJW458766 CAA458766 BQE458766 BGI458766 AWM458766 AMQ458766 ACU458766 SY458766 JC458766 G458767 WVO393230 WLS393230 WBW393230 VSA393230 VIE393230 UYI393230 UOM393230 UEQ393230 TUU393230 TKY393230 TBC393230 SRG393230 SHK393230 RXO393230 RNS393230 RDW393230 QUA393230 QKE393230 QAI393230 PQM393230 PGQ393230 OWU393230 OMY393230 ODC393230 NTG393230 NJK393230 MZO393230 MPS393230 MFW393230 LWA393230 LME393230 LCI393230 KSM393230 KIQ393230 JYU393230 JOY393230 JFC393230 IVG393230 ILK393230 IBO393230 HRS393230 HHW393230 GYA393230 GOE393230 GEI393230 FUM393230 FKQ393230 FAU393230 EQY393230 EHC393230 DXG393230 DNK393230 DDO393230 CTS393230 CJW393230 CAA393230 BQE393230 BGI393230 AWM393230 AMQ393230 ACU393230 SY393230 JC393230 G393231 WVO327694 WLS327694 WBW327694 VSA327694 VIE327694 UYI327694 UOM327694 UEQ327694 TUU327694 TKY327694 TBC327694 SRG327694 SHK327694 RXO327694 RNS327694 RDW327694 QUA327694 QKE327694 QAI327694 PQM327694 PGQ327694 OWU327694 OMY327694 ODC327694 NTG327694 NJK327694 MZO327694 MPS327694 MFW327694 LWA327694 LME327694 LCI327694 KSM327694 KIQ327694 JYU327694 JOY327694 JFC327694 IVG327694 ILK327694 IBO327694 HRS327694 HHW327694 GYA327694 GOE327694 GEI327694 FUM327694 FKQ327694 FAU327694 EQY327694 EHC327694 DXG327694 DNK327694 DDO327694 CTS327694 CJW327694 CAA327694 BQE327694 BGI327694 AWM327694 AMQ327694 ACU327694 SY327694 JC327694 G327695 WVO262158 WLS262158 WBW262158 VSA262158 VIE262158 UYI262158 UOM262158 UEQ262158 TUU262158 TKY262158 TBC262158 SRG262158 SHK262158 RXO262158 RNS262158 RDW262158 QUA262158 QKE262158 QAI262158 PQM262158 PGQ262158 OWU262158 OMY262158 ODC262158 NTG262158 NJK262158 MZO262158 MPS262158 MFW262158 LWA262158 LME262158 LCI262158 KSM262158 KIQ262158 JYU262158 JOY262158 JFC262158 IVG262158 ILK262158 IBO262158 HRS262158 HHW262158 GYA262158 GOE262158 GEI262158 FUM262158 FKQ262158 FAU262158 EQY262158 EHC262158 DXG262158 DNK262158 DDO262158 CTS262158 CJW262158 CAA262158 BQE262158 BGI262158 AWM262158 AMQ262158 ACU262158 SY262158 JC262158 G262159 WVO196622 WLS196622 WBW196622 VSA196622 VIE196622 UYI196622 UOM196622 UEQ196622 TUU196622 TKY196622 TBC196622 SRG196622 SHK196622 RXO196622 RNS196622 RDW196622 QUA196622 QKE196622 QAI196622 PQM196622 PGQ196622 OWU196622 OMY196622 ODC196622 NTG196622 NJK196622 MZO196622 MPS196622 MFW196622 LWA196622 LME196622 LCI196622 KSM196622 KIQ196622 JYU196622 JOY196622 JFC196622 IVG196622 ILK196622 IBO196622 HRS196622 HHW196622 GYA196622 GOE196622 GEI196622 FUM196622 FKQ196622 FAU196622 EQY196622 EHC196622 DXG196622 DNK196622 DDO196622 CTS196622 CJW196622 CAA196622 BQE196622 BGI196622 AWM196622 AMQ196622 ACU196622 SY196622 JC196622 G196623 WVO131086 WLS131086 WBW131086 VSA131086 VIE131086 UYI131086 UOM131086 UEQ131086 TUU131086 TKY131086 TBC131086 SRG131086 SHK131086 RXO131086 RNS131086 RDW131086 QUA131086 QKE131086 QAI131086 PQM131086 PGQ131086 OWU131086 OMY131086 ODC131086 NTG131086 NJK131086 MZO131086 MPS131086 MFW131086 LWA131086 LME131086 LCI131086 KSM131086 KIQ131086 JYU131086 JOY131086 JFC131086 IVG131086 ILK131086 IBO131086 HRS131086 HHW131086 GYA131086 GOE131086 GEI131086 FUM131086 FKQ131086 FAU131086 EQY131086 EHC131086 DXG131086 DNK131086 DDO131086 CTS131086 CJW131086 CAA131086 BQE131086 BGI131086 AWM131086 AMQ131086 ACU131086 SY131086 JC131086 G131087 WVO65550 WLS65550 WBW65550 VSA65550 VIE65550 UYI65550 UOM65550 UEQ65550 TUU65550 TKY65550 TBC65550 SRG65550 SHK65550 RXO65550 RNS65550 RDW65550 QUA65550 QKE65550 QAI65550 PQM65550 PGQ65550 OWU65550 OMY65550 ODC65550 NTG65550 NJK65550 MZO65550 MPS65550 MFW65550 LWA65550 LME65550 LCI65550 KSM65550 KIQ65550 JYU65550 JOY65550 JFC65550 IVG65550 ILK65550 IBO65550 HRS65550 HHW65550 GYA65550 GOE65550 GEI65550 FUM65550 FKQ65550 FAU65550 EQY65550 EHC65550 DXG65550 DNK65550 DDO65550 CTS65550 CJW65550 CAA65550 BQE65550 BGI65550 AWM65550 AMQ65550 ACU65550 SY65550 JC65550 G65551 WVO14 WLS14 WBW14 VSA14 VIE14 UYI14 UOM14 UEQ14 TUU14 TKY14 TBC14 SRG14 SHK14 RXO14 RNS14 RDW14 QUA14 QKE14 QAI14 PQM14 PGQ14 OWU14 OMY14 ODC14 NTG14 NJK14 MZO14 MPS14 MFW14 LWA14 LME14 LCI14 KSM14 KIQ14 JYU14 JOY14 JFC14 IVG14 ILK14 IBO14 HRS14 HHW14 GYA14 GOE14 GEI14 FUM14 FKQ14 FAU14 EQY14 EHC14 DXG14 DNK14 DDO14 CTS14 CJW14 CAA14 BQE14 BGI14 AWM14 AMQ14 ACU14 SY14 JC14 G14 WVO983073 WLS983073 WBW983073 VSA983073 VIE983073 UYI983073 UOM983073 UEQ983073 TUU983073 TKY983073 TBC983073 SRG983073 SHK983073 RXO983073 RNS983073 RDW983073 QUA983073 QKE983073 QAI983073 PQM983073 PGQ983073 OWU983073 OMY983073 ODC983073 NTG983073 NJK983073 MZO983073 MPS983073 MFW983073 LWA983073 LME983073 LCI983073 KSM983073 KIQ983073 JYU983073 JOY983073 JFC983073 IVG983073 ILK983073 IBO983073 HRS983073 HHW983073 GYA983073 GOE983073 GEI983073 FUM983073 FKQ983073 FAU983073 EQY983073 EHC983073 DXG983073 DNK983073 DDO983073 CTS983073 CJW983073 CAA983073 BQE983073 BGI983073 AWM983073 AMQ983073 ACU983073 SY983073 JC983073 G983074 WVO917537 WLS917537 WBW917537 VSA917537 VIE917537 UYI917537 UOM917537 UEQ917537 TUU917537 TKY917537 TBC917537 SRG917537 SHK917537 RXO917537 RNS917537 RDW917537 QUA917537 QKE917537 QAI917537 PQM917537 PGQ917537 OWU917537 OMY917537 ODC917537 NTG917537 NJK917537 MZO917537 MPS917537 MFW917537 LWA917537 LME917537 LCI917537 KSM917537 KIQ917537 JYU917537 JOY917537 JFC917537 IVG917537 ILK917537 IBO917537 HRS917537 HHW917537 GYA917537 GOE917537 GEI917537 FUM917537 FKQ917537 FAU917537 EQY917537 EHC917537 DXG917537 DNK917537 DDO917537 CTS917537 CJW917537 CAA917537 BQE917537 BGI917537 AWM917537 AMQ917537 ACU917537 SY917537 JC917537 G917538 WVO852001 WLS852001 WBW852001 VSA852001 VIE852001 UYI852001 UOM852001 UEQ852001 TUU852001 TKY852001 TBC852001 SRG852001 SHK852001 RXO852001 RNS852001 RDW852001 QUA852001 QKE852001 QAI852001 PQM852001 PGQ852001 OWU852001 OMY852001 ODC852001 NTG852001 NJK852001 MZO852001 MPS852001 MFW852001 LWA852001 LME852001 LCI852001 KSM852001 KIQ852001 JYU852001 JOY852001 JFC852001 IVG852001 ILK852001 IBO852001 HRS852001 HHW852001 GYA852001 GOE852001 GEI852001 FUM852001 FKQ852001 FAU852001 EQY852001 EHC852001 DXG852001 DNK852001 DDO852001 CTS852001 CJW852001 CAA852001 BQE852001 BGI852001 AWM852001 AMQ852001 ACU852001 SY852001 JC852001 G852002 WVO786465 WLS786465 WBW786465 VSA786465 VIE786465 UYI786465 UOM786465 UEQ786465 TUU786465 TKY786465 TBC786465 SRG786465 SHK786465 RXO786465 RNS786465 RDW786465 QUA786465 QKE786465 QAI786465 PQM786465 PGQ786465 OWU786465 OMY786465 ODC786465 NTG786465 NJK786465 MZO786465 MPS786465 MFW786465 LWA786465 LME786465 LCI786465 KSM786465 KIQ786465 JYU786465 JOY786465 JFC786465 IVG786465 ILK786465 IBO786465 HRS786465 HHW786465 GYA786465 GOE786465 GEI786465 FUM786465 FKQ786465 FAU786465 EQY786465 EHC786465 DXG786465 DNK786465 DDO786465 CTS786465 CJW786465 CAA786465 BQE786465 BGI786465 AWM786465 AMQ786465 ACU786465 SY786465 JC786465 G786466 WVO720929 WLS720929 WBW720929 VSA720929 VIE720929 UYI720929 UOM720929 UEQ720929 TUU720929 TKY720929 TBC720929 SRG720929 SHK720929 RXO720929 RNS720929 RDW720929 QUA720929 QKE720929 QAI720929 PQM720929 PGQ720929 OWU720929 OMY720929 ODC720929 NTG720929 NJK720929 MZO720929 MPS720929 MFW720929 LWA720929 LME720929 LCI720929 KSM720929 KIQ720929 JYU720929 JOY720929 JFC720929 IVG720929 ILK720929 IBO720929 HRS720929 HHW720929 GYA720929 GOE720929 GEI720929 FUM720929 FKQ720929 FAU720929 EQY720929 EHC720929 DXG720929 DNK720929 DDO720929 CTS720929 CJW720929 CAA720929 BQE720929 BGI720929 AWM720929 AMQ720929 ACU720929 SY720929 JC720929 G720930 WVO655393 WLS655393 WBW655393 VSA655393 VIE655393 UYI655393 UOM655393 UEQ655393 TUU655393 TKY655393 TBC655393 SRG655393 SHK655393 RXO655393 RNS655393 RDW655393 QUA655393 QKE655393 QAI655393 PQM655393 PGQ655393 OWU655393 OMY655393 ODC655393 NTG655393 NJK655393 MZO655393 MPS655393 MFW655393 LWA655393 LME655393 LCI655393 KSM655393 KIQ655393 JYU655393 JOY655393 JFC655393 IVG655393 ILK655393 IBO655393 HRS655393 HHW655393 GYA655393 GOE655393 GEI655393 FUM655393 FKQ655393 FAU655393 EQY655393 EHC655393 DXG655393 DNK655393 DDO655393 CTS655393 CJW655393 CAA655393 BQE655393 BGI655393 AWM655393 AMQ655393 ACU655393 SY655393 JC655393 G655394 WVO589857 WLS589857 WBW589857 VSA589857 VIE589857 UYI589857 UOM589857 UEQ589857 TUU589857 TKY589857 TBC589857 SRG589857 SHK589857 RXO589857 RNS589857 RDW589857 QUA589857 QKE589857 QAI589857 PQM589857 PGQ589857 OWU589857 OMY589857 ODC589857 NTG589857 NJK589857 MZO589857 MPS589857 MFW589857 LWA589857 LME589857 LCI589857 KSM589857 KIQ589857 JYU589857 JOY589857 JFC589857 IVG589857 ILK589857 IBO589857 HRS589857 HHW589857 GYA589857 GOE589857 GEI589857 FUM589857 FKQ589857 FAU589857 EQY589857 EHC589857 DXG589857 DNK589857 DDO589857 CTS589857 CJW589857 CAA589857 BQE589857 BGI589857 AWM589857 AMQ589857 ACU589857 SY589857 JC589857 G589858 WVO524321 WLS524321 WBW524321 VSA524321 VIE524321 UYI524321 UOM524321 UEQ524321 TUU524321 TKY524321 TBC524321 SRG524321 SHK524321 RXO524321 RNS524321 RDW524321 QUA524321 QKE524321 QAI524321 PQM524321 PGQ524321 OWU524321 OMY524321 ODC524321 NTG524321 NJK524321 MZO524321 MPS524321 MFW524321 LWA524321 LME524321 LCI524321 KSM524321 KIQ524321 JYU524321 JOY524321 JFC524321 IVG524321 ILK524321 IBO524321 HRS524321 HHW524321 GYA524321 GOE524321 GEI524321 FUM524321 FKQ524321 FAU524321 EQY524321 EHC524321 DXG524321 DNK524321 DDO524321 CTS524321 CJW524321 CAA524321 BQE524321 BGI524321 AWM524321 AMQ524321 ACU524321 SY524321 JC524321 G524322 WVO458785 WLS458785 WBW458785 VSA458785 VIE458785 UYI458785 UOM458785 UEQ458785 TUU458785 TKY458785 TBC458785 SRG458785 SHK458785 RXO458785 RNS458785 RDW458785 QUA458785 QKE458785 QAI458785 PQM458785 PGQ458785 OWU458785 OMY458785 ODC458785 NTG458785 NJK458785 MZO458785 MPS458785 MFW458785 LWA458785 LME458785 LCI458785 KSM458785 KIQ458785 JYU458785 JOY458785 JFC458785 IVG458785 ILK458785 IBO458785 HRS458785 HHW458785 GYA458785 GOE458785 GEI458785 FUM458785 FKQ458785 FAU458785 EQY458785 EHC458785 DXG458785 DNK458785 DDO458785 CTS458785 CJW458785 CAA458785 BQE458785 BGI458785 AWM458785 AMQ458785 ACU458785 SY458785 JC458785 G458786 WVO393249 WLS393249 WBW393249 VSA393249 VIE393249 UYI393249 UOM393249 UEQ393249 TUU393249 TKY393249 TBC393249 SRG393249 SHK393249 RXO393249 RNS393249 RDW393249 QUA393249 QKE393249 QAI393249 PQM393249 PGQ393249 OWU393249 OMY393249 ODC393249 NTG393249 NJK393249 MZO393249 MPS393249 MFW393249 LWA393249 LME393249 LCI393249 KSM393249 KIQ393249 JYU393249 JOY393249 JFC393249 IVG393249 ILK393249 IBO393249 HRS393249 HHW393249 GYA393249 GOE393249 GEI393249 FUM393249 FKQ393249 FAU393249 EQY393249 EHC393249 DXG393249 DNK393249 DDO393249 CTS393249 CJW393249 CAA393249 BQE393249 BGI393249 AWM393249 AMQ393249 ACU393249 SY393249 JC393249 G393250 WVO327713 WLS327713 WBW327713 VSA327713 VIE327713 UYI327713 UOM327713 UEQ327713 TUU327713 TKY327713 TBC327713 SRG327713 SHK327713 RXO327713 RNS327713 RDW327713 QUA327713 QKE327713 QAI327713 PQM327713 PGQ327713 OWU327713 OMY327713 ODC327713 NTG327713 NJK327713 MZO327713 MPS327713 MFW327713 LWA327713 LME327713 LCI327713 KSM327713 KIQ327713 JYU327713 JOY327713 JFC327713 IVG327713 ILK327713 IBO327713 HRS327713 HHW327713 GYA327713 GOE327713 GEI327713 FUM327713 FKQ327713 FAU327713 EQY327713 EHC327713 DXG327713 DNK327713 DDO327713 CTS327713 CJW327713 CAA327713 BQE327713 BGI327713 AWM327713 AMQ327713 ACU327713 SY327713 JC327713 G327714 WVO262177 WLS262177 WBW262177 VSA262177 VIE262177 UYI262177 UOM262177 UEQ262177 TUU262177 TKY262177 TBC262177 SRG262177 SHK262177 RXO262177 RNS262177 RDW262177 QUA262177 QKE262177 QAI262177 PQM262177 PGQ262177 OWU262177 OMY262177 ODC262177 NTG262177 NJK262177 MZO262177 MPS262177 MFW262177 LWA262177 LME262177 LCI262177 KSM262177 KIQ262177 JYU262177 JOY262177 JFC262177 IVG262177 ILK262177 IBO262177 HRS262177 HHW262177 GYA262177 GOE262177 GEI262177 FUM262177 FKQ262177 FAU262177 EQY262177 EHC262177 DXG262177 DNK262177 DDO262177 CTS262177 CJW262177 CAA262177 BQE262177 BGI262177 AWM262177 AMQ262177 ACU262177 SY262177 JC262177 G262178 WVO196641 WLS196641 WBW196641 VSA196641 VIE196641 UYI196641 UOM196641 UEQ196641 TUU196641 TKY196641 TBC196641 SRG196641 SHK196641 RXO196641 RNS196641 RDW196641 QUA196641 QKE196641 QAI196641 PQM196641 PGQ196641 OWU196641 OMY196641 ODC196641 NTG196641 NJK196641 MZO196641 MPS196641 MFW196641 LWA196641 LME196641 LCI196641 KSM196641 KIQ196641 JYU196641 JOY196641 JFC196641 IVG196641 ILK196641 IBO196641 HRS196641 HHW196641 GYA196641 GOE196641 GEI196641 FUM196641 FKQ196641 FAU196641 EQY196641 EHC196641 DXG196641 DNK196641 DDO196641 CTS196641 CJW196641 CAA196641 BQE196641 BGI196641 AWM196641 AMQ196641 ACU196641 SY196641 JC196641 G196642 WVO131105 WLS131105 WBW131105 VSA131105 VIE131105 UYI131105 UOM131105 UEQ131105 TUU131105 TKY131105 TBC131105 SRG131105 SHK131105 RXO131105 RNS131105 RDW131105 QUA131105 QKE131105 QAI131105 PQM131105 PGQ131105 OWU131105 OMY131105 ODC131105 NTG131105 NJK131105 MZO131105 MPS131105 MFW131105 LWA131105 LME131105 LCI131105 KSM131105 KIQ131105 JYU131105 JOY131105 JFC131105 IVG131105 ILK131105 IBO131105 HRS131105 HHW131105 GYA131105 GOE131105 GEI131105 FUM131105 FKQ131105 FAU131105 EQY131105 EHC131105 DXG131105 DNK131105 DDO131105 CTS131105 CJW131105 CAA131105 BQE131105 BGI131105 AWM131105 AMQ131105 ACU131105 SY131105 JC131105 G131106 WVO65569 WLS65569 WBW65569 VSA65569 VIE65569 UYI65569 UOM65569 UEQ65569 TUU65569 TKY65569 TBC65569 SRG65569 SHK65569 RXO65569 RNS65569 RDW65569 QUA65569 QKE65569 QAI65569 PQM65569 PGQ65569 OWU65569 OMY65569 ODC65569 NTG65569 NJK65569 MZO65569 MPS65569 MFW65569 LWA65569 LME65569 LCI65569 KSM65569 KIQ65569 JYU65569 JOY65569 JFC65569 IVG65569 ILK65569 IBO65569 HRS65569 HHW65569 GYA65569 GOE65569 GEI65569 FUM65569 FKQ65569 FAU65569 EQY65569 EHC65569 DXG65569 DNK65569 DDO65569 CTS65569 CJW65569 CAA65569 BQE65569 BGI65569 AWM65569 AMQ65569 ACU65569 SY65569 JC65569 G65570 WVO33 WLS33 WBW33 VSA33 VIE33 UYI33 UOM33 UEQ33 TUU33 TKY33 TBC33 SRG33 SHK33 RXO33 RNS33 RDW33 QUA33 QKE33 QAI33 PQM33 PGQ33 OWU33 OMY33 ODC33 NTG33 NJK33 MZO33 MPS33 MFW33 LWA33 LME33 LCI33 KSM33 KIQ33 JYU33 JOY33 JFC33 IVG33 ILK33 IBO33 HRS33 HHW33 GYA33 GOE33 GEI33 FUM33 FKQ33 FAU33 EQY33 EHC33 DXG33 DNK33 DDO33 CTS33 CJW33 CAA33 BQE33 BGI33 AWM33 AMQ33 ACU33 SY33 JC33" xr:uid="{00000000-0002-0000-0100-000004000000}">
      <formula1>$D$209:$D$256</formula1>
    </dataValidation>
    <dataValidation type="list" allowBlank="1" showInputMessage="1" showErrorMessage="1" sqref="G8:G10 WVO983098:WVO983104 WLS983098:WLS983104 WBW983098:WBW983104 VSA983098:VSA983104 VIE983098:VIE983104 UYI983098:UYI983104 UOM983098:UOM983104 UEQ983098:UEQ983104 TUU983098:TUU983104 TKY983098:TKY983104 TBC983098:TBC983104 SRG983098:SRG983104 SHK983098:SHK983104 RXO983098:RXO983104 RNS983098:RNS983104 RDW983098:RDW983104 QUA983098:QUA983104 QKE983098:QKE983104 QAI983098:QAI983104 PQM983098:PQM983104 PGQ983098:PGQ983104 OWU983098:OWU983104 OMY983098:OMY983104 ODC983098:ODC983104 NTG983098:NTG983104 NJK983098:NJK983104 MZO983098:MZO983104 MPS983098:MPS983104 MFW983098:MFW983104 LWA983098:LWA983104 LME983098:LME983104 LCI983098:LCI983104 KSM983098:KSM983104 KIQ983098:KIQ983104 JYU983098:JYU983104 JOY983098:JOY983104 JFC983098:JFC983104 IVG983098:IVG983104 ILK983098:ILK983104 IBO983098:IBO983104 HRS983098:HRS983104 HHW983098:HHW983104 GYA983098:GYA983104 GOE983098:GOE983104 GEI983098:GEI983104 FUM983098:FUM983104 FKQ983098:FKQ983104 FAU983098:FAU983104 EQY983098:EQY983104 EHC983098:EHC983104 DXG983098:DXG983104 DNK983098:DNK983104 DDO983098:DDO983104 CTS983098:CTS983104 CJW983098:CJW983104 CAA983098:CAA983104 BQE983098:BQE983104 BGI983098:BGI983104 AWM983098:AWM983104 AMQ983098:AMQ983104 ACU983098:ACU983104 SY983098:SY983104 JC983098:JC983104 G983099:G983105 WVO917562:WVO917568 WLS917562:WLS917568 WBW917562:WBW917568 VSA917562:VSA917568 VIE917562:VIE917568 UYI917562:UYI917568 UOM917562:UOM917568 UEQ917562:UEQ917568 TUU917562:TUU917568 TKY917562:TKY917568 TBC917562:TBC917568 SRG917562:SRG917568 SHK917562:SHK917568 RXO917562:RXO917568 RNS917562:RNS917568 RDW917562:RDW917568 QUA917562:QUA917568 QKE917562:QKE917568 QAI917562:QAI917568 PQM917562:PQM917568 PGQ917562:PGQ917568 OWU917562:OWU917568 OMY917562:OMY917568 ODC917562:ODC917568 NTG917562:NTG917568 NJK917562:NJK917568 MZO917562:MZO917568 MPS917562:MPS917568 MFW917562:MFW917568 LWA917562:LWA917568 LME917562:LME917568 LCI917562:LCI917568 KSM917562:KSM917568 KIQ917562:KIQ917568 JYU917562:JYU917568 JOY917562:JOY917568 JFC917562:JFC917568 IVG917562:IVG917568 ILK917562:ILK917568 IBO917562:IBO917568 HRS917562:HRS917568 HHW917562:HHW917568 GYA917562:GYA917568 GOE917562:GOE917568 GEI917562:GEI917568 FUM917562:FUM917568 FKQ917562:FKQ917568 FAU917562:FAU917568 EQY917562:EQY917568 EHC917562:EHC917568 DXG917562:DXG917568 DNK917562:DNK917568 DDO917562:DDO917568 CTS917562:CTS917568 CJW917562:CJW917568 CAA917562:CAA917568 BQE917562:BQE917568 BGI917562:BGI917568 AWM917562:AWM917568 AMQ917562:AMQ917568 ACU917562:ACU917568 SY917562:SY917568 JC917562:JC917568 G917563:G917569 WVO852026:WVO852032 WLS852026:WLS852032 WBW852026:WBW852032 VSA852026:VSA852032 VIE852026:VIE852032 UYI852026:UYI852032 UOM852026:UOM852032 UEQ852026:UEQ852032 TUU852026:TUU852032 TKY852026:TKY852032 TBC852026:TBC852032 SRG852026:SRG852032 SHK852026:SHK852032 RXO852026:RXO852032 RNS852026:RNS852032 RDW852026:RDW852032 QUA852026:QUA852032 QKE852026:QKE852032 QAI852026:QAI852032 PQM852026:PQM852032 PGQ852026:PGQ852032 OWU852026:OWU852032 OMY852026:OMY852032 ODC852026:ODC852032 NTG852026:NTG852032 NJK852026:NJK852032 MZO852026:MZO852032 MPS852026:MPS852032 MFW852026:MFW852032 LWA852026:LWA852032 LME852026:LME852032 LCI852026:LCI852032 KSM852026:KSM852032 KIQ852026:KIQ852032 JYU852026:JYU852032 JOY852026:JOY852032 JFC852026:JFC852032 IVG852026:IVG852032 ILK852026:ILK852032 IBO852026:IBO852032 HRS852026:HRS852032 HHW852026:HHW852032 GYA852026:GYA852032 GOE852026:GOE852032 GEI852026:GEI852032 FUM852026:FUM852032 FKQ852026:FKQ852032 FAU852026:FAU852032 EQY852026:EQY852032 EHC852026:EHC852032 DXG852026:DXG852032 DNK852026:DNK852032 DDO852026:DDO852032 CTS852026:CTS852032 CJW852026:CJW852032 CAA852026:CAA852032 BQE852026:BQE852032 BGI852026:BGI852032 AWM852026:AWM852032 AMQ852026:AMQ852032 ACU852026:ACU852032 SY852026:SY852032 JC852026:JC852032 G852027:G852033 WVO786490:WVO786496 WLS786490:WLS786496 WBW786490:WBW786496 VSA786490:VSA786496 VIE786490:VIE786496 UYI786490:UYI786496 UOM786490:UOM786496 UEQ786490:UEQ786496 TUU786490:TUU786496 TKY786490:TKY786496 TBC786490:TBC786496 SRG786490:SRG786496 SHK786490:SHK786496 RXO786490:RXO786496 RNS786490:RNS786496 RDW786490:RDW786496 QUA786490:QUA786496 QKE786490:QKE786496 QAI786490:QAI786496 PQM786490:PQM786496 PGQ786490:PGQ786496 OWU786490:OWU786496 OMY786490:OMY786496 ODC786490:ODC786496 NTG786490:NTG786496 NJK786490:NJK786496 MZO786490:MZO786496 MPS786490:MPS786496 MFW786490:MFW786496 LWA786490:LWA786496 LME786490:LME786496 LCI786490:LCI786496 KSM786490:KSM786496 KIQ786490:KIQ786496 JYU786490:JYU786496 JOY786490:JOY786496 JFC786490:JFC786496 IVG786490:IVG786496 ILK786490:ILK786496 IBO786490:IBO786496 HRS786490:HRS786496 HHW786490:HHW786496 GYA786490:GYA786496 GOE786490:GOE786496 GEI786490:GEI786496 FUM786490:FUM786496 FKQ786490:FKQ786496 FAU786490:FAU786496 EQY786490:EQY786496 EHC786490:EHC786496 DXG786490:DXG786496 DNK786490:DNK786496 DDO786490:DDO786496 CTS786490:CTS786496 CJW786490:CJW786496 CAA786490:CAA786496 BQE786490:BQE786496 BGI786490:BGI786496 AWM786490:AWM786496 AMQ786490:AMQ786496 ACU786490:ACU786496 SY786490:SY786496 JC786490:JC786496 G786491:G786497 WVO720954:WVO720960 WLS720954:WLS720960 WBW720954:WBW720960 VSA720954:VSA720960 VIE720954:VIE720960 UYI720954:UYI720960 UOM720954:UOM720960 UEQ720954:UEQ720960 TUU720954:TUU720960 TKY720954:TKY720960 TBC720954:TBC720960 SRG720954:SRG720960 SHK720954:SHK720960 RXO720954:RXO720960 RNS720954:RNS720960 RDW720954:RDW720960 QUA720954:QUA720960 QKE720954:QKE720960 QAI720954:QAI720960 PQM720954:PQM720960 PGQ720954:PGQ720960 OWU720954:OWU720960 OMY720954:OMY720960 ODC720954:ODC720960 NTG720954:NTG720960 NJK720954:NJK720960 MZO720954:MZO720960 MPS720954:MPS720960 MFW720954:MFW720960 LWA720954:LWA720960 LME720954:LME720960 LCI720954:LCI720960 KSM720954:KSM720960 KIQ720954:KIQ720960 JYU720954:JYU720960 JOY720954:JOY720960 JFC720954:JFC720960 IVG720954:IVG720960 ILK720954:ILK720960 IBO720954:IBO720960 HRS720954:HRS720960 HHW720954:HHW720960 GYA720954:GYA720960 GOE720954:GOE720960 GEI720954:GEI720960 FUM720954:FUM720960 FKQ720954:FKQ720960 FAU720954:FAU720960 EQY720954:EQY720960 EHC720954:EHC720960 DXG720954:DXG720960 DNK720954:DNK720960 DDO720954:DDO720960 CTS720954:CTS720960 CJW720954:CJW720960 CAA720954:CAA720960 BQE720954:BQE720960 BGI720954:BGI720960 AWM720954:AWM720960 AMQ720954:AMQ720960 ACU720954:ACU720960 SY720954:SY720960 JC720954:JC720960 G720955:G720961 WVO655418:WVO655424 WLS655418:WLS655424 WBW655418:WBW655424 VSA655418:VSA655424 VIE655418:VIE655424 UYI655418:UYI655424 UOM655418:UOM655424 UEQ655418:UEQ655424 TUU655418:TUU655424 TKY655418:TKY655424 TBC655418:TBC655424 SRG655418:SRG655424 SHK655418:SHK655424 RXO655418:RXO655424 RNS655418:RNS655424 RDW655418:RDW655424 QUA655418:QUA655424 QKE655418:QKE655424 QAI655418:QAI655424 PQM655418:PQM655424 PGQ655418:PGQ655424 OWU655418:OWU655424 OMY655418:OMY655424 ODC655418:ODC655424 NTG655418:NTG655424 NJK655418:NJK655424 MZO655418:MZO655424 MPS655418:MPS655424 MFW655418:MFW655424 LWA655418:LWA655424 LME655418:LME655424 LCI655418:LCI655424 KSM655418:KSM655424 KIQ655418:KIQ655424 JYU655418:JYU655424 JOY655418:JOY655424 JFC655418:JFC655424 IVG655418:IVG655424 ILK655418:ILK655424 IBO655418:IBO655424 HRS655418:HRS655424 HHW655418:HHW655424 GYA655418:GYA655424 GOE655418:GOE655424 GEI655418:GEI655424 FUM655418:FUM655424 FKQ655418:FKQ655424 FAU655418:FAU655424 EQY655418:EQY655424 EHC655418:EHC655424 DXG655418:DXG655424 DNK655418:DNK655424 DDO655418:DDO655424 CTS655418:CTS655424 CJW655418:CJW655424 CAA655418:CAA655424 BQE655418:BQE655424 BGI655418:BGI655424 AWM655418:AWM655424 AMQ655418:AMQ655424 ACU655418:ACU655424 SY655418:SY655424 JC655418:JC655424 G655419:G655425 WVO589882:WVO589888 WLS589882:WLS589888 WBW589882:WBW589888 VSA589882:VSA589888 VIE589882:VIE589888 UYI589882:UYI589888 UOM589882:UOM589888 UEQ589882:UEQ589888 TUU589882:TUU589888 TKY589882:TKY589888 TBC589882:TBC589888 SRG589882:SRG589888 SHK589882:SHK589888 RXO589882:RXO589888 RNS589882:RNS589888 RDW589882:RDW589888 QUA589882:QUA589888 QKE589882:QKE589888 QAI589882:QAI589888 PQM589882:PQM589888 PGQ589882:PGQ589888 OWU589882:OWU589888 OMY589882:OMY589888 ODC589882:ODC589888 NTG589882:NTG589888 NJK589882:NJK589888 MZO589882:MZO589888 MPS589882:MPS589888 MFW589882:MFW589888 LWA589882:LWA589888 LME589882:LME589888 LCI589882:LCI589888 KSM589882:KSM589888 KIQ589882:KIQ589888 JYU589882:JYU589888 JOY589882:JOY589888 JFC589882:JFC589888 IVG589882:IVG589888 ILK589882:ILK589888 IBO589882:IBO589888 HRS589882:HRS589888 HHW589882:HHW589888 GYA589882:GYA589888 GOE589882:GOE589888 GEI589882:GEI589888 FUM589882:FUM589888 FKQ589882:FKQ589888 FAU589882:FAU589888 EQY589882:EQY589888 EHC589882:EHC589888 DXG589882:DXG589888 DNK589882:DNK589888 DDO589882:DDO589888 CTS589882:CTS589888 CJW589882:CJW589888 CAA589882:CAA589888 BQE589882:BQE589888 BGI589882:BGI589888 AWM589882:AWM589888 AMQ589882:AMQ589888 ACU589882:ACU589888 SY589882:SY589888 JC589882:JC589888 G589883:G589889 WVO524346:WVO524352 WLS524346:WLS524352 WBW524346:WBW524352 VSA524346:VSA524352 VIE524346:VIE524352 UYI524346:UYI524352 UOM524346:UOM524352 UEQ524346:UEQ524352 TUU524346:TUU524352 TKY524346:TKY524352 TBC524346:TBC524352 SRG524346:SRG524352 SHK524346:SHK524352 RXO524346:RXO524352 RNS524346:RNS524352 RDW524346:RDW524352 QUA524346:QUA524352 QKE524346:QKE524352 QAI524346:QAI524352 PQM524346:PQM524352 PGQ524346:PGQ524352 OWU524346:OWU524352 OMY524346:OMY524352 ODC524346:ODC524352 NTG524346:NTG524352 NJK524346:NJK524352 MZO524346:MZO524352 MPS524346:MPS524352 MFW524346:MFW524352 LWA524346:LWA524352 LME524346:LME524352 LCI524346:LCI524352 KSM524346:KSM524352 KIQ524346:KIQ524352 JYU524346:JYU524352 JOY524346:JOY524352 JFC524346:JFC524352 IVG524346:IVG524352 ILK524346:ILK524352 IBO524346:IBO524352 HRS524346:HRS524352 HHW524346:HHW524352 GYA524346:GYA524352 GOE524346:GOE524352 GEI524346:GEI524352 FUM524346:FUM524352 FKQ524346:FKQ524352 FAU524346:FAU524352 EQY524346:EQY524352 EHC524346:EHC524352 DXG524346:DXG524352 DNK524346:DNK524352 DDO524346:DDO524352 CTS524346:CTS524352 CJW524346:CJW524352 CAA524346:CAA524352 BQE524346:BQE524352 BGI524346:BGI524352 AWM524346:AWM524352 AMQ524346:AMQ524352 ACU524346:ACU524352 SY524346:SY524352 JC524346:JC524352 G524347:G524353 WVO458810:WVO458816 WLS458810:WLS458816 WBW458810:WBW458816 VSA458810:VSA458816 VIE458810:VIE458816 UYI458810:UYI458816 UOM458810:UOM458816 UEQ458810:UEQ458816 TUU458810:TUU458816 TKY458810:TKY458816 TBC458810:TBC458816 SRG458810:SRG458816 SHK458810:SHK458816 RXO458810:RXO458816 RNS458810:RNS458816 RDW458810:RDW458816 QUA458810:QUA458816 QKE458810:QKE458816 QAI458810:QAI458816 PQM458810:PQM458816 PGQ458810:PGQ458816 OWU458810:OWU458816 OMY458810:OMY458816 ODC458810:ODC458816 NTG458810:NTG458816 NJK458810:NJK458816 MZO458810:MZO458816 MPS458810:MPS458816 MFW458810:MFW458816 LWA458810:LWA458816 LME458810:LME458816 LCI458810:LCI458816 KSM458810:KSM458816 KIQ458810:KIQ458816 JYU458810:JYU458816 JOY458810:JOY458816 JFC458810:JFC458816 IVG458810:IVG458816 ILK458810:ILK458816 IBO458810:IBO458816 HRS458810:HRS458816 HHW458810:HHW458816 GYA458810:GYA458816 GOE458810:GOE458816 GEI458810:GEI458816 FUM458810:FUM458816 FKQ458810:FKQ458816 FAU458810:FAU458816 EQY458810:EQY458816 EHC458810:EHC458816 DXG458810:DXG458816 DNK458810:DNK458816 DDO458810:DDO458816 CTS458810:CTS458816 CJW458810:CJW458816 CAA458810:CAA458816 BQE458810:BQE458816 BGI458810:BGI458816 AWM458810:AWM458816 AMQ458810:AMQ458816 ACU458810:ACU458816 SY458810:SY458816 JC458810:JC458816 G458811:G458817 WVO393274:WVO393280 WLS393274:WLS393280 WBW393274:WBW393280 VSA393274:VSA393280 VIE393274:VIE393280 UYI393274:UYI393280 UOM393274:UOM393280 UEQ393274:UEQ393280 TUU393274:TUU393280 TKY393274:TKY393280 TBC393274:TBC393280 SRG393274:SRG393280 SHK393274:SHK393280 RXO393274:RXO393280 RNS393274:RNS393280 RDW393274:RDW393280 QUA393274:QUA393280 QKE393274:QKE393280 QAI393274:QAI393280 PQM393274:PQM393280 PGQ393274:PGQ393280 OWU393274:OWU393280 OMY393274:OMY393280 ODC393274:ODC393280 NTG393274:NTG393280 NJK393274:NJK393280 MZO393274:MZO393280 MPS393274:MPS393280 MFW393274:MFW393280 LWA393274:LWA393280 LME393274:LME393280 LCI393274:LCI393280 KSM393274:KSM393280 KIQ393274:KIQ393280 JYU393274:JYU393280 JOY393274:JOY393280 JFC393274:JFC393280 IVG393274:IVG393280 ILK393274:ILK393280 IBO393274:IBO393280 HRS393274:HRS393280 HHW393274:HHW393280 GYA393274:GYA393280 GOE393274:GOE393280 GEI393274:GEI393280 FUM393274:FUM393280 FKQ393274:FKQ393280 FAU393274:FAU393280 EQY393274:EQY393280 EHC393274:EHC393280 DXG393274:DXG393280 DNK393274:DNK393280 DDO393274:DDO393280 CTS393274:CTS393280 CJW393274:CJW393280 CAA393274:CAA393280 BQE393274:BQE393280 BGI393274:BGI393280 AWM393274:AWM393280 AMQ393274:AMQ393280 ACU393274:ACU393280 SY393274:SY393280 JC393274:JC393280 G393275:G393281 WVO327738:WVO327744 WLS327738:WLS327744 WBW327738:WBW327744 VSA327738:VSA327744 VIE327738:VIE327744 UYI327738:UYI327744 UOM327738:UOM327744 UEQ327738:UEQ327744 TUU327738:TUU327744 TKY327738:TKY327744 TBC327738:TBC327744 SRG327738:SRG327744 SHK327738:SHK327744 RXO327738:RXO327744 RNS327738:RNS327744 RDW327738:RDW327744 QUA327738:QUA327744 QKE327738:QKE327744 QAI327738:QAI327744 PQM327738:PQM327744 PGQ327738:PGQ327744 OWU327738:OWU327744 OMY327738:OMY327744 ODC327738:ODC327744 NTG327738:NTG327744 NJK327738:NJK327744 MZO327738:MZO327744 MPS327738:MPS327744 MFW327738:MFW327744 LWA327738:LWA327744 LME327738:LME327744 LCI327738:LCI327744 KSM327738:KSM327744 KIQ327738:KIQ327744 JYU327738:JYU327744 JOY327738:JOY327744 JFC327738:JFC327744 IVG327738:IVG327744 ILK327738:ILK327744 IBO327738:IBO327744 HRS327738:HRS327744 HHW327738:HHW327744 GYA327738:GYA327744 GOE327738:GOE327744 GEI327738:GEI327744 FUM327738:FUM327744 FKQ327738:FKQ327744 FAU327738:FAU327744 EQY327738:EQY327744 EHC327738:EHC327744 DXG327738:DXG327744 DNK327738:DNK327744 DDO327738:DDO327744 CTS327738:CTS327744 CJW327738:CJW327744 CAA327738:CAA327744 BQE327738:BQE327744 BGI327738:BGI327744 AWM327738:AWM327744 AMQ327738:AMQ327744 ACU327738:ACU327744 SY327738:SY327744 JC327738:JC327744 G327739:G327745 WVO262202:WVO262208 WLS262202:WLS262208 WBW262202:WBW262208 VSA262202:VSA262208 VIE262202:VIE262208 UYI262202:UYI262208 UOM262202:UOM262208 UEQ262202:UEQ262208 TUU262202:TUU262208 TKY262202:TKY262208 TBC262202:TBC262208 SRG262202:SRG262208 SHK262202:SHK262208 RXO262202:RXO262208 RNS262202:RNS262208 RDW262202:RDW262208 QUA262202:QUA262208 QKE262202:QKE262208 QAI262202:QAI262208 PQM262202:PQM262208 PGQ262202:PGQ262208 OWU262202:OWU262208 OMY262202:OMY262208 ODC262202:ODC262208 NTG262202:NTG262208 NJK262202:NJK262208 MZO262202:MZO262208 MPS262202:MPS262208 MFW262202:MFW262208 LWA262202:LWA262208 LME262202:LME262208 LCI262202:LCI262208 KSM262202:KSM262208 KIQ262202:KIQ262208 JYU262202:JYU262208 JOY262202:JOY262208 JFC262202:JFC262208 IVG262202:IVG262208 ILK262202:ILK262208 IBO262202:IBO262208 HRS262202:HRS262208 HHW262202:HHW262208 GYA262202:GYA262208 GOE262202:GOE262208 GEI262202:GEI262208 FUM262202:FUM262208 FKQ262202:FKQ262208 FAU262202:FAU262208 EQY262202:EQY262208 EHC262202:EHC262208 DXG262202:DXG262208 DNK262202:DNK262208 DDO262202:DDO262208 CTS262202:CTS262208 CJW262202:CJW262208 CAA262202:CAA262208 BQE262202:BQE262208 BGI262202:BGI262208 AWM262202:AWM262208 AMQ262202:AMQ262208 ACU262202:ACU262208 SY262202:SY262208 JC262202:JC262208 G262203:G262209 WVO196666:WVO196672 WLS196666:WLS196672 WBW196666:WBW196672 VSA196666:VSA196672 VIE196666:VIE196672 UYI196666:UYI196672 UOM196666:UOM196672 UEQ196666:UEQ196672 TUU196666:TUU196672 TKY196666:TKY196672 TBC196666:TBC196672 SRG196666:SRG196672 SHK196666:SHK196672 RXO196666:RXO196672 RNS196666:RNS196672 RDW196666:RDW196672 QUA196666:QUA196672 QKE196666:QKE196672 QAI196666:QAI196672 PQM196666:PQM196672 PGQ196666:PGQ196672 OWU196666:OWU196672 OMY196666:OMY196672 ODC196666:ODC196672 NTG196666:NTG196672 NJK196666:NJK196672 MZO196666:MZO196672 MPS196666:MPS196672 MFW196666:MFW196672 LWA196666:LWA196672 LME196666:LME196672 LCI196666:LCI196672 KSM196666:KSM196672 KIQ196666:KIQ196672 JYU196666:JYU196672 JOY196666:JOY196672 JFC196666:JFC196672 IVG196666:IVG196672 ILK196666:ILK196672 IBO196666:IBO196672 HRS196666:HRS196672 HHW196666:HHW196672 GYA196666:GYA196672 GOE196666:GOE196672 GEI196666:GEI196672 FUM196666:FUM196672 FKQ196666:FKQ196672 FAU196666:FAU196672 EQY196666:EQY196672 EHC196666:EHC196672 DXG196666:DXG196672 DNK196666:DNK196672 DDO196666:DDO196672 CTS196666:CTS196672 CJW196666:CJW196672 CAA196666:CAA196672 BQE196666:BQE196672 BGI196666:BGI196672 AWM196666:AWM196672 AMQ196666:AMQ196672 ACU196666:ACU196672 SY196666:SY196672 JC196666:JC196672 G196667:G196673 WVO131130:WVO131136 WLS131130:WLS131136 WBW131130:WBW131136 VSA131130:VSA131136 VIE131130:VIE131136 UYI131130:UYI131136 UOM131130:UOM131136 UEQ131130:UEQ131136 TUU131130:TUU131136 TKY131130:TKY131136 TBC131130:TBC131136 SRG131130:SRG131136 SHK131130:SHK131136 RXO131130:RXO131136 RNS131130:RNS131136 RDW131130:RDW131136 QUA131130:QUA131136 QKE131130:QKE131136 QAI131130:QAI131136 PQM131130:PQM131136 PGQ131130:PGQ131136 OWU131130:OWU131136 OMY131130:OMY131136 ODC131130:ODC131136 NTG131130:NTG131136 NJK131130:NJK131136 MZO131130:MZO131136 MPS131130:MPS131136 MFW131130:MFW131136 LWA131130:LWA131136 LME131130:LME131136 LCI131130:LCI131136 KSM131130:KSM131136 KIQ131130:KIQ131136 JYU131130:JYU131136 JOY131130:JOY131136 JFC131130:JFC131136 IVG131130:IVG131136 ILK131130:ILK131136 IBO131130:IBO131136 HRS131130:HRS131136 HHW131130:HHW131136 GYA131130:GYA131136 GOE131130:GOE131136 GEI131130:GEI131136 FUM131130:FUM131136 FKQ131130:FKQ131136 FAU131130:FAU131136 EQY131130:EQY131136 EHC131130:EHC131136 DXG131130:DXG131136 DNK131130:DNK131136 DDO131130:DDO131136 CTS131130:CTS131136 CJW131130:CJW131136 CAA131130:CAA131136 BQE131130:BQE131136 BGI131130:BGI131136 AWM131130:AWM131136 AMQ131130:AMQ131136 ACU131130:ACU131136 SY131130:SY131136 JC131130:JC131136 G131131:G131137 WVO65594:WVO65600 WLS65594:WLS65600 WBW65594:WBW65600 VSA65594:VSA65600 VIE65594:VIE65600 UYI65594:UYI65600 UOM65594:UOM65600 UEQ65594:UEQ65600 TUU65594:TUU65600 TKY65594:TKY65600 TBC65594:TBC65600 SRG65594:SRG65600 SHK65594:SHK65600 RXO65594:RXO65600 RNS65594:RNS65600 RDW65594:RDW65600 QUA65594:QUA65600 QKE65594:QKE65600 QAI65594:QAI65600 PQM65594:PQM65600 PGQ65594:PGQ65600 OWU65594:OWU65600 OMY65594:OMY65600 ODC65594:ODC65600 NTG65594:NTG65600 NJK65594:NJK65600 MZO65594:MZO65600 MPS65594:MPS65600 MFW65594:MFW65600 LWA65594:LWA65600 LME65594:LME65600 LCI65594:LCI65600 KSM65594:KSM65600 KIQ65594:KIQ65600 JYU65594:JYU65600 JOY65594:JOY65600 JFC65594:JFC65600 IVG65594:IVG65600 ILK65594:ILK65600 IBO65594:IBO65600 HRS65594:HRS65600 HHW65594:HHW65600 GYA65594:GYA65600 GOE65594:GOE65600 GEI65594:GEI65600 FUM65594:FUM65600 FKQ65594:FKQ65600 FAU65594:FAU65600 EQY65594:EQY65600 EHC65594:EHC65600 DXG65594:DXG65600 DNK65594:DNK65600 DDO65594:DDO65600 CTS65594:CTS65600 CJW65594:CJW65600 CAA65594:CAA65600 BQE65594:BQE65600 BGI65594:BGI65600 AWM65594:AWM65600 AMQ65594:AMQ65600 ACU65594:ACU65600 SY65594:SY65600 JC65594:JC65600 G65595:G65601 WVO58:WVO64 WLS58:WLS64 WBW58:WBW64 VSA58:VSA64 VIE58:VIE64 UYI58:UYI64 UOM58:UOM64 UEQ58:UEQ64 TUU58:TUU64 TKY58:TKY64 TBC58:TBC64 SRG58:SRG64 SHK58:SHK64 RXO58:RXO64 RNS58:RNS64 RDW58:RDW64 QUA58:QUA64 QKE58:QKE64 QAI58:QAI64 PQM58:PQM64 PGQ58:PGQ64 OWU58:OWU64 OMY58:OMY64 ODC58:ODC64 NTG58:NTG64 NJK58:NJK64 MZO58:MZO64 MPS58:MPS64 MFW58:MFW64 LWA58:LWA64 LME58:LME64 LCI58:LCI64 KSM58:KSM64 KIQ58:KIQ64 JYU58:JYU64 JOY58:JOY64 JFC58:JFC64 IVG58:IVG64 ILK58:ILK64 IBO58:IBO64 HRS58:HRS64 HHW58:HHW64 GYA58:GYA64 GOE58:GOE64 GEI58:GEI64 FUM58:FUM64 FKQ58:FKQ64 FAU58:FAU64 EQY58:EQY64 EHC58:EHC64 DXG58:DXG64 DNK58:DNK64 DDO58:DDO64 CTS58:CTS64 CJW58:CJW64 CAA58:CAA64 BQE58:BQE64 BGI58:BGI64 AWM58:AWM64 AMQ58:AMQ64 ACU58:ACU64 SY58:SY64 JC58:JC64 G58:G64 WVO983048:WVO983050 WLS983048:WLS983050 WBW983048:WBW983050 VSA983048:VSA983050 VIE983048:VIE983050 UYI983048:UYI983050 UOM983048:UOM983050 UEQ983048:UEQ983050 TUU983048:TUU983050 TKY983048:TKY983050 TBC983048:TBC983050 SRG983048:SRG983050 SHK983048:SHK983050 RXO983048:RXO983050 RNS983048:RNS983050 RDW983048:RDW983050 QUA983048:QUA983050 QKE983048:QKE983050 QAI983048:QAI983050 PQM983048:PQM983050 PGQ983048:PGQ983050 OWU983048:OWU983050 OMY983048:OMY983050 ODC983048:ODC983050 NTG983048:NTG983050 NJK983048:NJK983050 MZO983048:MZO983050 MPS983048:MPS983050 MFW983048:MFW983050 LWA983048:LWA983050 LME983048:LME983050 LCI983048:LCI983050 KSM983048:KSM983050 KIQ983048:KIQ983050 JYU983048:JYU983050 JOY983048:JOY983050 JFC983048:JFC983050 IVG983048:IVG983050 ILK983048:ILK983050 IBO983048:IBO983050 HRS983048:HRS983050 HHW983048:HHW983050 GYA983048:GYA983050 GOE983048:GOE983050 GEI983048:GEI983050 FUM983048:FUM983050 FKQ983048:FKQ983050 FAU983048:FAU983050 EQY983048:EQY983050 EHC983048:EHC983050 DXG983048:DXG983050 DNK983048:DNK983050 DDO983048:DDO983050 CTS983048:CTS983050 CJW983048:CJW983050 CAA983048:CAA983050 BQE983048:BQE983050 BGI983048:BGI983050 AWM983048:AWM983050 AMQ983048:AMQ983050 ACU983048:ACU983050 SY983048:SY983050 JC983048:JC983050 G983049:G983051 WVO917512:WVO917514 WLS917512:WLS917514 WBW917512:WBW917514 VSA917512:VSA917514 VIE917512:VIE917514 UYI917512:UYI917514 UOM917512:UOM917514 UEQ917512:UEQ917514 TUU917512:TUU917514 TKY917512:TKY917514 TBC917512:TBC917514 SRG917512:SRG917514 SHK917512:SHK917514 RXO917512:RXO917514 RNS917512:RNS917514 RDW917512:RDW917514 QUA917512:QUA917514 QKE917512:QKE917514 QAI917512:QAI917514 PQM917512:PQM917514 PGQ917512:PGQ917514 OWU917512:OWU917514 OMY917512:OMY917514 ODC917512:ODC917514 NTG917512:NTG917514 NJK917512:NJK917514 MZO917512:MZO917514 MPS917512:MPS917514 MFW917512:MFW917514 LWA917512:LWA917514 LME917512:LME917514 LCI917512:LCI917514 KSM917512:KSM917514 KIQ917512:KIQ917514 JYU917512:JYU917514 JOY917512:JOY917514 JFC917512:JFC917514 IVG917512:IVG917514 ILK917512:ILK917514 IBO917512:IBO917514 HRS917512:HRS917514 HHW917512:HHW917514 GYA917512:GYA917514 GOE917512:GOE917514 GEI917512:GEI917514 FUM917512:FUM917514 FKQ917512:FKQ917514 FAU917512:FAU917514 EQY917512:EQY917514 EHC917512:EHC917514 DXG917512:DXG917514 DNK917512:DNK917514 DDO917512:DDO917514 CTS917512:CTS917514 CJW917512:CJW917514 CAA917512:CAA917514 BQE917512:BQE917514 BGI917512:BGI917514 AWM917512:AWM917514 AMQ917512:AMQ917514 ACU917512:ACU917514 SY917512:SY917514 JC917512:JC917514 G917513:G917515 WVO851976:WVO851978 WLS851976:WLS851978 WBW851976:WBW851978 VSA851976:VSA851978 VIE851976:VIE851978 UYI851976:UYI851978 UOM851976:UOM851978 UEQ851976:UEQ851978 TUU851976:TUU851978 TKY851976:TKY851978 TBC851976:TBC851978 SRG851976:SRG851978 SHK851976:SHK851978 RXO851976:RXO851978 RNS851976:RNS851978 RDW851976:RDW851978 QUA851976:QUA851978 QKE851976:QKE851978 QAI851976:QAI851978 PQM851976:PQM851978 PGQ851976:PGQ851978 OWU851976:OWU851978 OMY851976:OMY851978 ODC851976:ODC851978 NTG851976:NTG851978 NJK851976:NJK851978 MZO851976:MZO851978 MPS851976:MPS851978 MFW851976:MFW851978 LWA851976:LWA851978 LME851976:LME851978 LCI851976:LCI851978 KSM851976:KSM851978 KIQ851976:KIQ851978 JYU851976:JYU851978 JOY851976:JOY851978 JFC851976:JFC851978 IVG851976:IVG851978 ILK851976:ILK851978 IBO851976:IBO851978 HRS851976:HRS851978 HHW851976:HHW851978 GYA851976:GYA851978 GOE851976:GOE851978 GEI851976:GEI851978 FUM851976:FUM851978 FKQ851976:FKQ851978 FAU851976:FAU851978 EQY851976:EQY851978 EHC851976:EHC851978 DXG851976:DXG851978 DNK851976:DNK851978 DDO851976:DDO851978 CTS851976:CTS851978 CJW851976:CJW851978 CAA851976:CAA851978 BQE851976:BQE851978 BGI851976:BGI851978 AWM851976:AWM851978 AMQ851976:AMQ851978 ACU851976:ACU851978 SY851976:SY851978 JC851976:JC851978 G851977:G851979 WVO786440:WVO786442 WLS786440:WLS786442 WBW786440:WBW786442 VSA786440:VSA786442 VIE786440:VIE786442 UYI786440:UYI786442 UOM786440:UOM786442 UEQ786440:UEQ786442 TUU786440:TUU786442 TKY786440:TKY786442 TBC786440:TBC786442 SRG786440:SRG786442 SHK786440:SHK786442 RXO786440:RXO786442 RNS786440:RNS786442 RDW786440:RDW786442 QUA786440:QUA786442 QKE786440:QKE786442 QAI786440:QAI786442 PQM786440:PQM786442 PGQ786440:PGQ786442 OWU786440:OWU786442 OMY786440:OMY786442 ODC786440:ODC786442 NTG786440:NTG786442 NJK786440:NJK786442 MZO786440:MZO786442 MPS786440:MPS786442 MFW786440:MFW786442 LWA786440:LWA786442 LME786440:LME786442 LCI786440:LCI786442 KSM786440:KSM786442 KIQ786440:KIQ786442 JYU786440:JYU786442 JOY786440:JOY786442 JFC786440:JFC786442 IVG786440:IVG786442 ILK786440:ILK786442 IBO786440:IBO786442 HRS786440:HRS786442 HHW786440:HHW786442 GYA786440:GYA786442 GOE786440:GOE786442 GEI786440:GEI786442 FUM786440:FUM786442 FKQ786440:FKQ786442 FAU786440:FAU786442 EQY786440:EQY786442 EHC786440:EHC786442 DXG786440:DXG786442 DNK786440:DNK786442 DDO786440:DDO786442 CTS786440:CTS786442 CJW786440:CJW786442 CAA786440:CAA786442 BQE786440:BQE786442 BGI786440:BGI786442 AWM786440:AWM786442 AMQ786440:AMQ786442 ACU786440:ACU786442 SY786440:SY786442 JC786440:JC786442 G786441:G786443 WVO720904:WVO720906 WLS720904:WLS720906 WBW720904:WBW720906 VSA720904:VSA720906 VIE720904:VIE720906 UYI720904:UYI720906 UOM720904:UOM720906 UEQ720904:UEQ720906 TUU720904:TUU720906 TKY720904:TKY720906 TBC720904:TBC720906 SRG720904:SRG720906 SHK720904:SHK720906 RXO720904:RXO720906 RNS720904:RNS720906 RDW720904:RDW720906 QUA720904:QUA720906 QKE720904:QKE720906 QAI720904:QAI720906 PQM720904:PQM720906 PGQ720904:PGQ720906 OWU720904:OWU720906 OMY720904:OMY720906 ODC720904:ODC720906 NTG720904:NTG720906 NJK720904:NJK720906 MZO720904:MZO720906 MPS720904:MPS720906 MFW720904:MFW720906 LWA720904:LWA720906 LME720904:LME720906 LCI720904:LCI720906 KSM720904:KSM720906 KIQ720904:KIQ720906 JYU720904:JYU720906 JOY720904:JOY720906 JFC720904:JFC720906 IVG720904:IVG720906 ILK720904:ILK720906 IBO720904:IBO720906 HRS720904:HRS720906 HHW720904:HHW720906 GYA720904:GYA720906 GOE720904:GOE720906 GEI720904:GEI720906 FUM720904:FUM720906 FKQ720904:FKQ720906 FAU720904:FAU720906 EQY720904:EQY720906 EHC720904:EHC720906 DXG720904:DXG720906 DNK720904:DNK720906 DDO720904:DDO720906 CTS720904:CTS720906 CJW720904:CJW720906 CAA720904:CAA720906 BQE720904:BQE720906 BGI720904:BGI720906 AWM720904:AWM720906 AMQ720904:AMQ720906 ACU720904:ACU720906 SY720904:SY720906 JC720904:JC720906 G720905:G720907 WVO655368:WVO655370 WLS655368:WLS655370 WBW655368:WBW655370 VSA655368:VSA655370 VIE655368:VIE655370 UYI655368:UYI655370 UOM655368:UOM655370 UEQ655368:UEQ655370 TUU655368:TUU655370 TKY655368:TKY655370 TBC655368:TBC655370 SRG655368:SRG655370 SHK655368:SHK655370 RXO655368:RXO655370 RNS655368:RNS655370 RDW655368:RDW655370 QUA655368:QUA655370 QKE655368:QKE655370 QAI655368:QAI655370 PQM655368:PQM655370 PGQ655368:PGQ655370 OWU655368:OWU655370 OMY655368:OMY655370 ODC655368:ODC655370 NTG655368:NTG655370 NJK655368:NJK655370 MZO655368:MZO655370 MPS655368:MPS655370 MFW655368:MFW655370 LWA655368:LWA655370 LME655368:LME655370 LCI655368:LCI655370 KSM655368:KSM655370 KIQ655368:KIQ655370 JYU655368:JYU655370 JOY655368:JOY655370 JFC655368:JFC655370 IVG655368:IVG655370 ILK655368:ILK655370 IBO655368:IBO655370 HRS655368:HRS655370 HHW655368:HHW655370 GYA655368:GYA655370 GOE655368:GOE655370 GEI655368:GEI655370 FUM655368:FUM655370 FKQ655368:FKQ655370 FAU655368:FAU655370 EQY655368:EQY655370 EHC655368:EHC655370 DXG655368:DXG655370 DNK655368:DNK655370 DDO655368:DDO655370 CTS655368:CTS655370 CJW655368:CJW655370 CAA655368:CAA655370 BQE655368:BQE655370 BGI655368:BGI655370 AWM655368:AWM655370 AMQ655368:AMQ655370 ACU655368:ACU655370 SY655368:SY655370 JC655368:JC655370 G655369:G655371 WVO589832:WVO589834 WLS589832:WLS589834 WBW589832:WBW589834 VSA589832:VSA589834 VIE589832:VIE589834 UYI589832:UYI589834 UOM589832:UOM589834 UEQ589832:UEQ589834 TUU589832:TUU589834 TKY589832:TKY589834 TBC589832:TBC589834 SRG589832:SRG589834 SHK589832:SHK589834 RXO589832:RXO589834 RNS589832:RNS589834 RDW589832:RDW589834 QUA589832:QUA589834 QKE589832:QKE589834 QAI589832:QAI589834 PQM589832:PQM589834 PGQ589832:PGQ589834 OWU589832:OWU589834 OMY589832:OMY589834 ODC589832:ODC589834 NTG589832:NTG589834 NJK589832:NJK589834 MZO589832:MZO589834 MPS589832:MPS589834 MFW589832:MFW589834 LWA589832:LWA589834 LME589832:LME589834 LCI589832:LCI589834 KSM589832:KSM589834 KIQ589832:KIQ589834 JYU589832:JYU589834 JOY589832:JOY589834 JFC589832:JFC589834 IVG589832:IVG589834 ILK589832:ILK589834 IBO589832:IBO589834 HRS589832:HRS589834 HHW589832:HHW589834 GYA589832:GYA589834 GOE589832:GOE589834 GEI589832:GEI589834 FUM589832:FUM589834 FKQ589832:FKQ589834 FAU589832:FAU589834 EQY589832:EQY589834 EHC589832:EHC589834 DXG589832:DXG589834 DNK589832:DNK589834 DDO589832:DDO589834 CTS589832:CTS589834 CJW589832:CJW589834 CAA589832:CAA589834 BQE589832:BQE589834 BGI589832:BGI589834 AWM589832:AWM589834 AMQ589832:AMQ589834 ACU589832:ACU589834 SY589832:SY589834 JC589832:JC589834 G589833:G589835 WVO524296:WVO524298 WLS524296:WLS524298 WBW524296:WBW524298 VSA524296:VSA524298 VIE524296:VIE524298 UYI524296:UYI524298 UOM524296:UOM524298 UEQ524296:UEQ524298 TUU524296:TUU524298 TKY524296:TKY524298 TBC524296:TBC524298 SRG524296:SRG524298 SHK524296:SHK524298 RXO524296:RXO524298 RNS524296:RNS524298 RDW524296:RDW524298 QUA524296:QUA524298 QKE524296:QKE524298 QAI524296:QAI524298 PQM524296:PQM524298 PGQ524296:PGQ524298 OWU524296:OWU524298 OMY524296:OMY524298 ODC524296:ODC524298 NTG524296:NTG524298 NJK524296:NJK524298 MZO524296:MZO524298 MPS524296:MPS524298 MFW524296:MFW524298 LWA524296:LWA524298 LME524296:LME524298 LCI524296:LCI524298 KSM524296:KSM524298 KIQ524296:KIQ524298 JYU524296:JYU524298 JOY524296:JOY524298 JFC524296:JFC524298 IVG524296:IVG524298 ILK524296:ILK524298 IBO524296:IBO524298 HRS524296:HRS524298 HHW524296:HHW524298 GYA524296:GYA524298 GOE524296:GOE524298 GEI524296:GEI524298 FUM524296:FUM524298 FKQ524296:FKQ524298 FAU524296:FAU524298 EQY524296:EQY524298 EHC524296:EHC524298 DXG524296:DXG524298 DNK524296:DNK524298 DDO524296:DDO524298 CTS524296:CTS524298 CJW524296:CJW524298 CAA524296:CAA524298 BQE524296:BQE524298 BGI524296:BGI524298 AWM524296:AWM524298 AMQ524296:AMQ524298 ACU524296:ACU524298 SY524296:SY524298 JC524296:JC524298 G524297:G524299 WVO458760:WVO458762 WLS458760:WLS458762 WBW458760:WBW458762 VSA458760:VSA458762 VIE458760:VIE458762 UYI458760:UYI458762 UOM458760:UOM458762 UEQ458760:UEQ458762 TUU458760:TUU458762 TKY458760:TKY458762 TBC458760:TBC458762 SRG458760:SRG458762 SHK458760:SHK458762 RXO458760:RXO458762 RNS458760:RNS458762 RDW458760:RDW458762 QUA458760:QUA458762 QKE458760:QKE458762 QAI458760:QAI458762 PQM458760:PQM458762 PGQ458760:PGQ458762 OWU458760:OWU458762 OMY458760:OMY458762 ODC458760:ODC458762 NTG458760:NTG458762 NJK458760:NJK458762 MZO458760:MZO458762 MPS458760:MPS458762 MFW458760:MFW458762 LWA458760:LWA458762 LME458760:LME458762 LCI458760:LCI458762 KSM458760:KSM458762 KIQ458760:KIQ458762 JYU458760:JYU458762 JOY458760:JOY458762 JFC458760:JFC458762 IVG458760:IVG458762 ILK458760:ILK458762 IBO458760:IBO458762 HRS458760:HRS458762 HHW458760:HHW458762 GYA458760:GYA458762 GOE458760:GOE458762 GEI458760:GEI458762 FUM458760:FUM458762 FKQ458760:FKQ458762 FAU458760:FAU458762 EQY458760:EQY458762 EHC458760:EHC458762 DXG458760:DXG458762 DNK458760:DNK458762 DDO458760:DDO458762 CTS458760:CTS458762 CJW458760:CJW458762 CAA458760:CAA458762 BQE458760:BQE458762 BGI458760:BGI458762 AWM458760:AWM458762 AMQ458760:AMQ458762 ACU458760:ACU458762 SY458760:SY458762 JC458760:JC458762 G458761:G458763 WVO393224:WVO393226 WLS393224:WLS393226 WBW393224:WBW393226 VSA393224:VSA393226 VIE393224:VIE393226 UYI393224:UYI393226 UOM393224:UOM393226 UEQ393224:UEQ393226 TUU393224:TUU393226 TKY393224:TKY393226 TBC393224:TBC393226 SRG393224:SRG393226 SHK393224:SHK393226 RXO393224:RXO393226 RNS393224:RNS393226 RDW393224:RDW393226 QUA393224:QUA393226 QKE393224:QKE393226 QAI393224:QAI393226 PQM393224:PQM393226 PGQ393224:PGQ393226 OWU393224:OWU393226 OMY393224:OMY393226 ODC393224:ODC393226 NTG393224:NTG393226 NJK393224:NJK393226 MZO393224:MZO393226 MPS393224:MPS393226 MFW393224:MFW393226 LWA393224:LWA393226 LME393224:LME393226 LCI393224:LCI393226 KSM393224:KSM393226 KIQ393224:KIQ393226 JYU393224:JYU393226 JOY393224:JOY393226 JFC393224:JFC393226 IVG393224:IVG393226 ILK393224:ILK393226 IBO393224:IBO393226 HRS393224:HRS393226 HHW393224:HHW393226 GYA393224:GYA393226 GOE393224:GOE393226 GEI393224:GEI393226 FUM393224:FUM393226 FKQ393224:FKQ393226 FAU393224:FAU393226 EQY393224:EQY393226 EHC393224:EHC393226 DXG393224:DXG393226 DNK393224:DNK393226 DDO393224:DDO393226 CTS393224:CTS393226 CJW393224:CJW393226 CAA393224:CAA393226 BQE393224:BQE393226 BGI393224:BGI393226 AWM393224:AWM393226 AMQ393224:AMQ393226 ACU393224:ACU393226 SY393224:SY393226 JC393224:JC393226 G393225:G393227 WVO327688:WVO327690 WLS327688:WLS327690 WBW327688:WBW327690 VSA327688:VSA327690 VIE327688:VIE327690 UYI327688:UYI327690 UOM327688:UOM327690 UEQ327688:UEQ327690 TUU327688:TUU327690 TKY327688:TKY327690 TBC327688:TBC327690 SRG327688:SRG327690 SHK327688:SHK327690 RXO327688:RXO327690 RNS327688:RNS327690 RDW327688:RDW327690 QUA327688:QUA327690 QKE327688:QKE327690 QAI327688:QAI327690 PQM327688:PQM327690 PGQ327688:PGQ327690 OWU327688:OWU327690 OMY327688:OMY327690 ODC327688:ODC327690 NTG327688:NTG327690 NJK327688:NJK327690 MZO327688:MZO327690 MPS327688:MPS327690 MFW327688:MFW327690 LWA327688:LWA327690 LME327688:LME327690 LCI327688:LCI327690 KSM327688:KSM327690 KIQ327688:KIQ327690 JYU327688:JYU327690 JOY327688:JOY327690 JFC327688:JFC327690 IVG327688:IVG327690 ILK327688:ILK327690 IBO327688:IBO327690 HRS327688:HRS327690 HHW327688:HHW327690 GYA327688:GYA327690 GOE327688:GOE327690 GEI327688:GEI327690 FUM327688:FUM327690 FKQ327688:FKQ327690 FAU327688:FAU327690 EQY327688:EQY327690 EHC327688:EHC327690 DXG327688:DXG327690 DNK327688:DNK327690 DDO327688:DDO327690 CTS327688:CTS327690 CJW327688:CJW327690 CAA327688:CAA327690 BQE327688:BQE327690 BGI327688:BGI327690 AWM327688:AWM327690 AMQ327688:AMQ327690 ACU327688:ACU327690 SY327688:SY327690 JC327688:JC327690 G327689:G327691 WVO262152:WVO262154 WLS262152:WLS262154 WBW262152:WBW262154 VSA262152:VSA262154 VIE262152:VIE262154 UYI262152:UYI262154 UOM262152:UOM262154 UEQ262152:UEQ262154 TUU262152:TUU262154 TKY262152:TKY262154 TBC262152:TBC262154 SRG262152:SRG262154 SHK262152:SHK262154 RXO262152:RXO262154 RNS262152:RNS262154 RDW262152:RDW262154 QUA262152:QUA262154 QKE262152:QKE262154 QAI262152:QAI262154 PQM262152:PQM262154 PGQ262152:PGQ262154 OWU262152:OWU262154 OMY262152:OMY262154 ODC262152:ODC262154 NTG262152:NTG262154 NJK262152:NJK262154 MZO262152:MZO262154 MPS262152:MPS262154 MFW262152:MFW262154 LWA262152:LWA262154 LME262152:LME262154 LCI262152:LCI262154 KSM262152:KSM262154 KIQ262152:KIQ262154 JYU262152:JYU262154 JOY262152:JOY262154 JFC262152:JFC262154 IVG262152:IVG262154 ILK262152:ILK262154 IBO262152:IBO262154 HRS262152:HRS262154 HHW262152:HHW262154 GYA262152:GYA262154 GOE262152:GOE262154 GEI262152:GEI262154 FUM262152:FUM262154 FKQ262152:FKQ262154 FAU262152:FAU262154 EQY262152:EQY262154 EHC262152:EHC262154 DXG262152:DXG262154 DNK262152:DNK262154 DDO262152:DDO262154 CTS262152:CTS262154 CJW262152:CJW262154 CAA262152:CAA262154 BQE262152:BQE262154 BGI262152:BGI262154 AWM262152:AWM262154 AMQ262152:AMQ262154 ACU262152:ACU262154 SY262152:SY262154 JC262152:JC262154 G262153:G262155 WVO196616:WVO196618 WLS196616:WLS196618 WBW196616:WBW196618 VSA196616:VSA196618 VIE196616:VIE196618 UYI196616:UYI196618 UOM196616:UOM196618 UEQ196616:UEQ196618 TUU196616:TUU196618 TKY196616:TKY196618 TBC196616:TBC196618 SRG196616:SRG196618 SHK196616:SHK196618 RXO196616:RXO196618 RNS196616:RNS196618 RDW196616:RDW196618 QUA196616:QUA196618 QKE196616:QKE196618 QAI196616:QAI196618 PQM196616:PQM196618 PGQ196616:PGQ196618 OWU196616:OWU196618 OMY196616:OMY196618 ODC196616:ODC196618 NTG196616:NTG196618 NJK196616:NJK196618 MZO196616:MZO196618 MPS196616:MPS196618 MFW196616:MFW196618 LWA196616:LWA196618 LME196616:LME196618 LCI196616:LCI196618 KSM196616:KSM196618 KIQ196616:KIQ196618 JYU196616:JYU196618 JOY196616:JOY196618 JFC196616:JFC196618 IVG196616:IVG196618 ILK196616:ILK196618 IBO196616:IBO196618 HRS196616:HRS196618 HHW196616:HHW196618 GYA196616:GYA196618 GOE196616:GOE196618 GEI196616:GEI196618 FUM196616:FUM196618 FKQ196616:FKQ196618 FAU196616:FAU196618 EQY196616:EQY196618 EHC196616:EHC196618 DXG196616:DXG196618 DNK196616:DNK196618 DDO196616:DDO196618 CTS196616:CTS196618 CJW196616:CJW196618 CAA196616:CAA196618 BQE196616:BQE196618 BGI196616:BGI196618 AWM196616:AWM196618 AMQ196616:AMQ196618 ACU196616:ACU196618 SY196616:SY196618 JC196616:JC196618 G196617:G196619 WVO131080:WVO131082 WLS131080:WLS131082 WBW131080:WBW131082 VSA131080:VSA131082 VIE131080:VIE131082 UYI131080:UYI131082 UOM131080:UOM131082 UEQ131080:UEQ131082 TUU131080:TUU131082 TKY131080:TKY131082 TBC131080:TBC131082 SRG131080:SRG131082 SHK131080:SHK131082 RXO131080:RXO131082 RNS131080:RNS131082 RDW131080:RDW131082 QUA131080:QUA131082 QKE131080:QKE131082 QAI131080:QAI131082 PQM131080:PQM131082 PGQ131080:PGQ131082 OWU131080:OWU131082 OMY131080:OMY131082 ODC131080:ODC131082 NTG131080:NTG131082 NJK131080:NJK131082 MZO131080:MZO131082 MPS131080:MPS131082 MFW131080:MFW131082 LWA131080:LWA131082 LME131080:LME131082 LCI131080:LCI131082 KSM131080:KSM131082 KIQ131080:KIQ131082 JYU131080:JYU131082 JOY131080:JOY131082 JFC131080:JFC131082 IVG131080:IVG131082 ILK131080:ILK131082 IBO131080:IBO131082 HRS131080:HRS131082 HHW131080:HHW131082 GYA131080:GYA131082 GOE131080:GOE131082 GEI131080:GEI131082 FUM131080:FUM131082 FKQ131080:FKQ131082 FAU131080:FAU131082 EQY131080:EQY131082 EHC131080:EHC131082 DXG131080:DXG131082 DNK131080:DNK131082 DDO131080:DDO131082 CTS131080:CTS131082 CJW131080:CJW131082 CAA131080:CAA131082 BQE131080:BQE131082 BGI131080:BGI131082 AWM131080:AWM131082 AMQ131080:AMQ131082 ACU131080:ACU131082 SY131080:SY131082 JC131080:JC131082 G131081:G131083 WVO65544:WVO65546 WLS65544:WLS65546 WBW65544:WBW65546 VSA65544:VSA65546 VIE65544:VIE65546 UYI65544:UYI65546 UOM65544:UOM65546 UEQ65544:UEQ65546 TUU65544:TUU65546 TKY65544:TKY65546 TBC65544:TBC65546 SRG65544:SRG65546 SHK65544:SHK65546 RXO65544:RXO65546 RNS65544:RNS65546 RDW65544:RDW65546 QUA65544:QUA65546 QKE65544:QKE65546 QAI65544:QAI65546 PQM65544:PQM65546 PGQ65544:PGQ65546 OWU65544:OWU65546 OMY65544:OMY65546 ODC65544:ODC65546 NTG65544:NTG65546 NJK65544:NJK65546 MZO65544:MZO65546 MPS65544:MPS65546 MFW65544:MFW65546 LWA65544:LWA65546 LME65544:LME65546 LCI65544:LCI65546 KSM65544:KSM65546 KIQ65544:KIQ65546 JYU65544:JYU65546 JOY65544:JOY65546 JFC65544:JFC65546 IVG65544:IVG65546 ILK65544:ILK65546 IBO65544:IBO65546 HRS65544:HRS65546 HHW65544:HHW65546 GYA65544:GYA65546 GOE65544:GOE65546 GEI65544:GEI65546 FUM65544:FUM65546 FKQ65544:FKQ65546 FAU65544:FAU65546 EQY65544:EQY65546 EHC65544:EHC65546 DXG65544:DXG65546 DNK65544:DNK65546 DDO65544:DDO65546 CTS65544:CTS65546 CJW65544:CJW65546 CAA65544:CAA65546 BQE65544:BQE65546 BGI65544:BGI65546 AWM65544:AWM65546 AMQ65544:AMQ65546 ACU65544:ACU65546 SY65544:SY65546 JC65544:JC65546 G65545:G65547 WVO8:WVO10 WLS8:WLS10 WBW8:WBW10 VSA8:VSA10 VIE8:VIE10 UYI8:UYI10 UOM8:UOM10 UEQ8:UEQ10 TUU8:TUU10 TKY8:TKY10 TBC8:TBC10 SRG8:SRG10 SHK8:SHK10 RXO8:RXO10 RNS8:RNS10 RDW8:RDW10 QUA8:QUA10 QKE8:QKE10 QAI8:QAI10 PQM8:PQM10 PGQ8:PGQ10 OWU8:OWU10 OMY8:OMY10 ODC8:ODC10 NTG8:NTG10 NJK8:NJK10 MZO8:MZO10 MPS8:MPS10 MFW8:MFW10 LWA8:LWA10 LME8:LME10 LCI8:LCI10 KSM8:KSM10 KIQ8:KIQ10 JYU8:JYU10 JOY8:JOY10 JFC8:JFC10 IVG8:IVG10 ILK8:ILK10 IBO8:IBO10 HRS8:HRS10 HHW8:HHW10 GYA8:GYA10 GOE8:GOE10 GEI8:GEI10 FUM8:FUM10 FKQ8:FKQ10 FAU8:FAU10 EQY8:EQY10 EHC8:EHC10 DXG8:DXG10 DNK8:DNK10 DDO8:DDO10 CTS8:CTS10 CJW8:CJW10 CAA8:CAA10 BQE8:BQE10 BGI8:BGI10 AWM8:AWM10 AMQ8:AMQ10 ACU8:ACU10 SY8:SY10 JC8:JC10" xr:uid="{00000000-0002-0000-0100-000005000000}">
      <formula1>$D$171:$D$173</formula1>
    </dataValidation>
    <dataValidation type="list" allowBlank="1" showInputMessage="1" showErrorMessage="1" sqref="G6 WVO983046 WLS983046 WBW983046 VSA983046 VIE983046 UYI983046 UOM983046 UEQ983046 TUU983046 TKY983046 TBC983046 SRG983046 SHK983046 RXO983046 RNS983046 RDW983046 QUA983046 QKE983046 QAI983046 PQM983046 PGQ983046 OWU983046 OMY983046 ODC983046 NTG983046 NJK983046 MZO983046 MPS983046 MFW983046 LWA983046 LME983046 LCI983046 KSM983046 KIQ983046 JYU983046 JOY983046 JFC983046 IVG983046 ILK983046 IBO983046 HRS983046 HHW983046 GYA983046 GOE983046 GEI983046 FUM983046 FKQ983046 FAU983046 EQY983046 EHC983046 DXG983046 DNK983046 DDO983046 CTS983046 CJW983046 CAA983046 BQE983046 BGI983046 AWM983046 AMQ983046 ACU983046 SY983046 JC983046 G983047 WVO917510 WLS917510 WBW917510 VSA917510 VIE917510 UYI917510 UOM917510 UEQ917510 TUU917510 TKY917510 TBC917510 SRG917510 SHK917510 RXO917510 RNS917510 RDW917510 QUA917510 QKE917510 QAI917510 PQM917510 PGQ917510 OWU917510 OMY917510 ODC917510 NTG917510 NJK917510 MZO917510 MPS917510 MFW917510 LWA917510 LME917510 LCI917510 KSM917510 KIQ917510 JYU917510 JOY917510 JFC917510 IVG917510 ILK917510 IBO917510 HRS917510 HHW917510 GYA917510 GOE917510 GEI917510 FUM917510 FKQ917510 FAU917510 EQY917510 EHC917510 DXG917510 DNK917510 DDO917510 CTS917510 CJW917510 CAA917510 BQE917510 BGI917510 AWM917510 AMQ917510 ACU917510 SY917510 JC917510 G917511 WVO851974 WLS851974 WBW851974 VSA851974 VIE851974 UYI851974 UOM851974 UEQ851974 TUU851974 TKY851974 TBC851974 SRG851974 SHK851974 RXO851974 RNS851974 RDW851974 QUA851974 QKE851974 QAI851974 PQM851974 PGQ851974 OWU851974 OMY851974 ODC851974 NTG851974 NJK851974 MZO851974 MPS851974 MFW851974 LWA851974 LME851974 LCI851974 KSM851974 KIQ851974 JYU851974 JOY851974 JFC851974 IVG851974 ILK851974 IBO851974 HRS851974 HHW851974 GYA851974 GOE851974 GEI851974 FUM851974 FKQ851974 FAU851974 EQY851974 EHC851974 DXG851974 DNK851974 DDO851974 CTS851974 CJW851974 CAA851974 BQE851974 BGI851974 AWM851974 AMQ851974 ACU851974 SY851974 JC851974 G851975 WVO786438 WLS786438 WBW786438 VSA786438 VIE786438 UYI786438 UOM786438 UEQ786438 TUU786438 TKY786438 TBC786438 SRG786438 SHK786438 RXO786438 RNS786438 RDW786438 QUA786438 QKE786438 QAI786438 PQM786438 PGQ786438 OWU786438 OMY786438 ODC786438 NTG786438 NJK786438 MZO786438 MPS786438 MFW786438 LWA786438 LME786438 LCI786438 KSM786438 KIQ786438 JYU786438 JOY786438 JFC786438 IVG786438 ILK786438 IBO786438 HRS786438 HHW786438 GYA786438 GOE786438 GEI786438 FUM786438 FKQ786438 FAU786438 EQY786438 EHC786438 DXG786438 DNK786438 DDO786438 CTS786438 CJW786438 CAA786438 BQE786438 BGI786438 AWM786438 AMQ786438 ACU786438 SY786438 JC786438 G786439 WVO720902 WLS720902 WBW720902 VSA720902 VIE720902 UYI720902 UOM720902 UEQ720902 TUU720902 TKY720902 TBC720902 SRG720902 SHK720902 RXO720902 RNS720902 RDW720902 QUA720902 QKE720902 QAI720902 PQM720902 PGQ720902 OWU720902 OMY720902 ODC720902 NTG720902 NJK720902 MZO720902 MPS720902 MFW720902 LWA720902 LME720902 LCI720902 KSM720902 KIQ720902 JYU720902 JOY720902 JFC720902 IVG720902 ILK720902 IBO720902 HRS720902 HHW720902 GYA720902 GOE720902 GEI720902 FUM720902 FKQ720902 FAU720902 EQY720902 EHC720902 DXG720902 DNK720902 DDO720902 CTS720902 CJW720902 CAA720902 BQE720902 BGI720902 AWM720902 AMQ720902 ACU720902 SY720902 JC720902 G720903 WVO655366 WLS655366 WBW655366 VSA655366 VIE655366 UYI655366 UOM655366 UEQ655366 TUU655366 TKY655366 TBC655366 SRG655366 SHK655366 RXO655366 RNS655366 RDW655366 QUA655366 QKE655366 QAI655366 PQM655366 PGQ655366 OWU655366 OMY655366 ODC655366 NTG655366 NJK655366 MZO655366 MPS655366 MFW655366 LWA655366 LME655366 LCI655366 KSM655366 KIQ655366 JYU655366 JOY655366 JFC655366 IVG655366 ILK655366 IBO655366 HRS655366 HHW655366 GYA655366 GOE655366 GEI655366 FUM655366 FKQ655366 FAU655366 EQY655366 EHC655366 DXG655366 DNK655366 DDO655366 CTS655366 CJW655366 CAA655366 BQE655366 BGI655366 AWM655366 AMQ655366 ACU655366 SY655366 JC655366 G655367 WVO589830 WLS589830 WBW589830 VSA589830 VIE589830 UYI589830 UOM589830 UEQ589830 TUU589830 TKY589830 TBC589830 SRG589830 SHK589830 RXO589830 RNS589830 RDW589830 QUA589830 QKE589830 QAI589830 PQM589830 PGQ589830 OWU589830 OMY589830 ODC589830 NTG589830 NJK589830 MZO589830 MPS589830 MFW589830 LWA589830 LME589830 LCI589830 KSM589830 KIQ589830 JYU589830 JOY589830 JFC589830 IVG589830 ILK589830 IBO589830 HRS589830 HHW589830 GYA589830 GOE589830 GEI589830 FUM589830 FKQ589830 FAU589830 EQY589830 EHC589830 DXG589830 DNK589830 DDO589830 CTS589830 CJW589830 CAA589830 BQE589830 BGI589830 AWM589830 AMQ589830 ACU589830 SY589830 JC589830 G589831 WVO524294 WLS524294 WBW524294 VSA524294 VIE524294 UYI524294 UOM524294 UEQ524294 TUU524294 TKY524294 TBC524294 SRG524294 SHK524294 RXO524294 RNS524294 RDW524294 QUA524294 QKE524294 QAI524294 PQM524294 PGQ524294 OWU524294 OMY524294 ODC524294 NTG524294 NJK524294 MZO524294 MPS524294 MFW524294 LWA524294 LME524294 LCI524294 KSM524294 KIQ524294 JYU524294 JOY524294 JFC524294 IVG524294 ILK524294 IBO524294 HRS524294 HHW524294 GYA524294 GOE524294 GEI524294 FUM524294 FKQ524294 FAU524294 EQY524294 EHC524294 DXG524294 DNK524294 DDO524294 CTS524294 CJW524294 CAA524294 BQE524294 BGI524294 AWM524294 AMQ524294 ACU524294 SY524294 JC524294 G524295 WVO458758 WLS458758 WBW458758 VSA458758 VIE458758 UYI458758 UOM458758 UEQ458758 TUU458758 TKY458758 TBC458758 SRG458758 SHK458758 RXO458758 RNS458758 RDW458758 QUA458758 QKE458758 QAI458758 PQM458758 PGQ458758 OWU458758 OMY458758 ODC458758 NTG458758 NJK458758 MZO458758 MPS458758 MFW458758 LWA458758 LME458758 LCI458758 KSM458758 KIQ458758 JYU458758 JOY458758 JFC458758 IVG458758 ILK458758 IBO458758 HRS458758 HHW458758 GYA458758 GOE458758 GEI458758 FUM458758 FKQ458758 FAU458758 EQY458758 EHC458758 DXG458758 DNK458758 DDO458758 CTS458758 CJW458758 CAA458758 BQE458758 BGI458758 AWM458758 AMQ458758 ACU458758 SY458758 JC458758 G458759 WVO393222 WLS393222 WBW393222 VSA393222 VIE393222 UYI393222 UOM393222 UEQ393222 TUU393222 TKY393222 TBC393222 SRG393222 SHK393222 RXO393222 RNS393222 RDW393222 QUA393222 QKE393222 QAI393222 PQM393222 PGQ393222 OWU393222 OMY393222 ODC393222 NTG393222 NJK393222 MZO393222 MPS393222 MFW393222 LWA393222 LME393222 LCI393222 KSM393222 KIQ393222 JYU393222 JOY393222 JFC393222 IVG393222 ILK393222 IBO393222 HRS393222 HHW393222 GYA393222 GOE393222 GEI393222 FUM393222 FKQ393222 FAU393222 EQY393222 EHC393222 DXG393222 DNK393222 DDO393222 CTS393222 CJW393222 CAA393222 BQE393222 BGI393222 AWM393222 AMQ393222 ACU393222 SY393222 JC393222 G393223 WVO327686 WLS327686 WBW327686 VSA327686 VIE327686 UYI327686 UOM327686 UEQ327686 TUU327686 TKY327686 TBC327686 SRG327686 SHK327686 RXO327686 RNS327686 RDW327686 QUA327686 QKE327686 QAI327686 PQM327686 PGQ327686 OWU327686 OMY327686 ODC327686 NTG327686 NJK327686 MZO327686 MPS327686 MFW327686 LWA327686 LME327686 LCI327686 KSM327686 KIQ327686 JYU327686 JOY327686 JFC327686 IVG327686 ILK327686 IBO327686 HRS327686 HHW327686 GYA327686 GOE327686 GEI327686 FUM327686 FKQ327686 FAU327686 EQY327686 EHC327686 DXG327686 DNK327686 DDO327686 CTS327686 CJW327686 CAA327686 BQE327686 BGI327686 AWM327686 AMQ327686 ACU327686 SY327686 JC327686 G327687 WVO262150 WLS262150 WBW262150 VSA262150 VIE262150 UYI262150 UOM262150 UEQ262150 TUU262150 TKY262150 TBC262150 SRG262150 SHK262150 RXO262150 RNS262150 RDW262150 QUA262150 QKE262150 QAI262150 PQM262150 PGQ262150 OWU262150 OMY262150 ODC262150 NTG262150 NJK262150 MZO262150 MPS262150 MFW262150 LWA262150 LME262150 LCI262150 KSM262150 KIQ262150 JYU262150 JOY262150 JFC262150 IVG262150 ILK262150 IBO262150 HRS262150 HHW262150 GYA262150 GOE262150 GEI262150 FUM262150 FKQ262150 FAU262150 EQY262150 EHC262150 DXG262150 DNK262150 DDO262150 CTS262150 CJW262150 CAA262150 BQE262150 BGI262150 AWM262150 AMQ262150 ACU262150 SY262150 JC262150 G262151 WVO196614 WLS196614 WBW196614 VSA196614 VIE196614 UYI196614 UOM196614 UEQ196614 TUU196614 TKY196614 TBC196614 SRG196614 SHK196614 RXO196614 RNS196614 RDW196614 QUA196614 QKE196614 QAI196614 PQM196614 PGQ196614 OWU196614 OMY196614 ODC196614 NTG196614 NJK196614 MZO196614 MPS196614 MFW196614 LWA196614 LME196614 LCI196614 KSM196614 KIQ196614 JYU196614 JOY196614 JFC196614 IVG196614 ILK196614 IBO196614 HRS196614 HHW196614 GYA196614 GOE196614 GEI196614 FUM196614 FKQ196614 FAU196614 EQY196614 EHC196614 DXG196614 DNK196614 DDO196614 CTS196614 CJW196614 CAA196614 BQE196614 BGI196614 AWM196614 AMQ196614 ACU196614 SY196614 JC196614 G196615 WVO131078 WLS131078 WBW131078 VSA131078 VIE131078 UYI131078 UOM131078 UEQ131078 TUU131078 TKY131078 TBC131078 SRG131078 SHK131078 RXO131078 RNS131078 RDW131078 QUA131078 QKE131078 QAI131078 PQM131078 PGQ131078 OWU131078 OMY131078 ODC131078 NTG131078 NJK131078 MZO131078 MPS131078 MFW131078 LWA131078 LME131078 LCI131078 KSM131078 KIQ131078 JYU131078 JOY131078 JFC131078 IVG131078 ILK131078 IBO131078 HRS131078 HHW131078 GYA131078 GOE131078 GEI131078 FUM131078 FKQ131078 FAU131078 EQY131078 EHC131078 DXG131078 DNK131078 DDO131078 CTS131078 CJW131078 CAA131078 BQE131078 BGI131078 AWM131078 AMQ131078 ACU131078 SY131078 JC131078 G131079 WVO65542 WLS65542 WBW65542 VSA65542 VIE65542 UYI65542 UOM65542 UEQ65542 TUU65542 TKY65542 TBC65542 SRG65542 SHK65542 RXO65542 RNS65542 RDW65542 QUA65542 QKE65542 QAI65542 PQM65542 PGQ65542 OWU65542 OMY65542 ODC65542 NTG65542 NJK65542 MZO65542 MPS65542 MFW65542 LWA65542 LME65542 LCI65542 KSM65542 KIQ65542 JYU65542 JOY65542 JFC65542 IVG65542 ILK65542 IBO65542 HRS65542 HHW65542 GYA65542 GOE65542 GEI65542 FUM65542 FKQ65542 FAU65542 EQY65542 EHC65542 DXG65542 DNK65542 DDO65542 CTS65542 CJW65542 CAA65542 BQE65542 BGI65542 AWM65542 AMQ65542 ACU65542 SY65542 JC65542 G65543 WVO6 WLS6 WBW6 VSA6 VIE6 UYI6 UOM6 UEQ6 TUU6 TKY6 TBC6 SRG6 SHK6 RXO6 RNS6 RDW6 QUA6 QKE6 QAI6 PQM6 PGQ6 OWU6 OMY6 ODC6 NTG6 NJK6 MZO6 MPS6 MFW6 LWA6 LME6 LCI6 KSM6 KIQ6 JYU6 JOY6 JFC6 IVG6 ILK6 IBO6 HRS6 HHW6 GYA6 GOE6 GEI6 FUM6 FKQ6 FAU6 EQY6 EHC6 DXG6 DNK6 DDO6 CTS6 CJW6 CAA6 BQE6 BGI6 AWM6 AMQ6 ACU6 SY6 JC6" xr:uid="{00000000-0002-0000-0100-000006000000}">
      <formula1>$D$294:$D$300</formula1>
    </dataValidation>
    <dataValidation type="list" allowBlank="1" showInputMessage="1" showErrorMessage="1" sqref="G4:G5 G7 G65 G67 G69 G71 G73 G75 G77 G79 G81 G83:G84 G135:G140 G142" xr:uid="{00000000-0002-0000-0100-000007000000}">
      <formula1>"※　選択してください。,有,なし"</formula1>
    </dataValidation>
    <dataValidation type="list" allowBlank="1" showInputMessage="1" showErrorMessage="1" sqref="G163:G165" xr:uid="{00000000-0002-0000-0100-000008000000}">
      <formula1>"※　選択してください。,有,なし,対象外"</formula1>
    </dataValidation>
  </dataValidations>
  <pageMargins left="0.43307086614173229" right="0.15748031496062992" top="0.98425196850393704" bottom="0.59055118110236227" header="0.51181102362204722" footer="0.31496062992125984"/>
  <pageSetup paperSize="9" scale="60" orientation="portrait" horizontalDpi="300" verticalDpi="300" r:id="rId1"/>
  <headerFooter alignWithMargins="0">
    <oddHeader xml:space="preserve">&amp;R&amp;"ＭＳ ゴシック,標準"&amp;8令和７・８年度
</oddHeader>
    <oddFooter>&amp;R&amp;A</oddFooter>
  </headerFooter>
  <rowBreaks count="2" manualBreakCount="2">
    <brk id="64" max="8" man="1"/>
    <brk id="127" max="16383" man="1"/>
  </rowBreaks>
  <ignoredErrors>
    <ignoredError sqref="I15" formula="1"/>
  </ignoredErrors>
  <drawing r:id="rId2"/>
  <legacyDrawing r:id="rId3"/>
  <extLst>
    <ext xmlns:x14="http://schemas.microsoft.com/office/spreadsheetml/2009/9/main" uri="{CCE6A557-97BC-4b89-ADB6-D9C93CAAB3DF}">
      <x14:dataValidations xmlns:xm="http://schemas.microsoft.com/office/excel/2006/main" count="4">
        <x14:dataValidation imeMode="halfAlpha" allowBlank="1" showInputMessage="1" showErrorMessage="1" xr:uid="{00000000-0002-0000-0100-000009000000}">
          <xm:sqref>G46:G49 JC46:JC49 SY46:SY49 ACU46:ACU49 AMQ46:AMQ49 AWM46:AWM49 BGI46:BGI49 BQE46:BQE49 CAA46:CAA49 CJW46:CJW49 CTS46:CTS49 DDO46:DDO49 DNK46:DNK49 DXG46:DXG49 EHC46:EHC49 EQY46:EQY49 FAU46:FAU49 FKQ46:FKQ49 FUM46:FUM49 GEI46:GEI49 GOE46:GOE49 GYA46:GYA49 HHW46:HHW49 HRS46:HRS49 IBO46:IBO49 ILK46:ILK49 IVG46:IVG49 JFC46:JFC49 JOY46:JOY49 JYU46:JYU49 KIQ46:KIQ49 KSM46:KSM49 LCI46:LCI49 LME46:LME49 LWA46:LWA49 MFW46:MFW49 MPS46:MPS49 MZO46:MZO49 NJK46:NJK49 NTG46:NTG49 ODC46:ODC49 OMY46:OMY49 OWU46:OWU49 PGQ46:PGQ49 PQM46:PQM49 QAI46:QAI49 QKE46:QKE49 QUA46:QUA49 RDW46:RDW49 RNS46:RNS49 RXO46:RXO49 SHK46:SHK49 SRG46:SRG49 TBC46:TBC49 TKY46:TKY49 TUU46:TUU49 UEQ46:UEQ49 UOM46:UOM49 UYI46:UYI49 VIE46:VIE49 VSA46:VSA49 WBW46:WBW49 WLS46:WLS49 WVO46:WVO49 G65583:G65586 JC65582:JC65585 SY65582:SY65585 ACU65582:ACU65585 AMQ65582:AMQ65585 AWM65582:AWM65585 BGI65582:BGI65585 BQE65582:BQE65585 CAA65582:CAA65585 CJW65582:CJW65585 CTS65582:CTS65585 DDO65582:DDO65585 DNK65582:DNK65585 DXG65582:DXG65585 EHC65582:EHC65585 EQY65582:EQY65585 FAU65582:FAU65585 FKQ65582:FKQ65585 FUM65582:FUM65585 GEI65582:GEI65585 GOE65582:GOE65585 GYA65582:GYA65585 HHW65582:HHW65585 HRS65582:HRS65585 IBO65582:IBO65585 ILK65582:ILK65585 IVG65582:IVG65585 JFC65582:JFC65585 JOY65582:JOY65585 JYU65582:JYU65585 KIQ65582:KIQ65585 KSM65582:KSM65585 LCI65582:LCI65585 LME65582:LME65585 LWA65582:LWA65585 MFW65582:MFW65585 MPS65582:MPS65585 MZO65582:MZO65585 NJK65582:NJK65585 NTG65582:NTG65585 ODC65582:ODC65585 OMY65582:OMY65585 OWU65582:OWU65585 PGQ65582:PGQ65585 PQM65582:PQM65585 QAI65582:QAI65585 QKE65582:QKE65585 QUA65582:QUA65585 RDW65582:RDW65585 RNS65582:RNS65585 RXO65582:RXO65585 SHK65582:SHK65585 SRG65582:SRG65585 TBC65582:TBC65585 TKY65582:TKY65585 TUU65582:TUU65585 UEQ65582:UEQ65585 UOM65582:UOM65585 UYI65582:UYI65585 VIE65582:VIE65585 VSA65582:VSA65585 WBW65582:WBW65585 WLS65582:WLS65585 WVO65582:WVO65585 G131119:G131122 JC131118:JC131121 SY131118:SY131121 ACU131118:ACU131121 AMQ131118:AMQ131121 AWM131118:AWM131121 BGI131118:BGI131121 BQE131118:BQE131121 CAA131118:CAA131121 CJW131118:CJW131121 CTS131118:CTS131121 DDO131118:DDO131121 DNK131118:DNK131121 DXG131118:DXG131121 EHC131118:EHC131121 EQY131118:EQY131121 FAU131118:FAU131121 FKQ131118:FKQ131121 FUM131118:FUM131121 GEI131118:GEI131121 GOE131118:GOE131121 GYA131118:GYA131121 HHW131118:HHW131121 HRS131118:HRS131121 IBO131118:IBO131121 ILK131118:ILK131121 IVG131118:IVG131121 JFC131118:JFC131121 JOY131118:JOY131121 JYU131118:JYU131121 KIQ131118:KIQ131121 KSM131118:KSM131121 LCI131118:LCI131121 LME131118:LME131121 LWA131118:LWA131121 MFW131118:MFW131121 MPS131118:MPS131121 MZO131118:MZO131121 NJK131118:NJK131121 NTG131118:NTG131121 ODC131118:ODC131121 OMY131118:OMY131121 OWU131118:OWU131121 PGQ131118:PGQ131121 PQM131118:PQM131121 QAI131118:QAI131121 QKE131118:QKE131121 QUA131118:QUA131121 RDW131118:RDW131121 RNS131118:RNS131121 RXO131118:RXO131121 SHK131118:SHK131121 SRG131118:SRG131121 TBC131118:TBC131121 TKY131118:TKY131121 TUU131118:TUU131121 UEQ131118:UEQ131121 UOM131118:UOM131121 UYI131118:UYI131121 VIE131118:VIE131121 VSA131118:VSA131121 WBW131118:WBW131121 WLS131118:WLS131121 WVO131118:WVO131121 G196655:G196658 JC196654:JC196657 SY196654:SY196657 ACU196654:ACU196657 AMQ196654:AMQ196657 AWM196654:AWM196657 BGI196654:BGI196657 BQE196654:BQE196657 CAA196654:CAA196657 CJW196654:CJW196657 CTS196654:CTS196657 DDO196654:DDO196657 DNK196654:DNK196657 DXG196654:DXG196657 EHC196654:EHC196657 EQY196654:EQY196657 FAU196654:FAU196657 FKQ196654:FKQ196657 FUM196654:FUM196657 GEI196654:GEI196657 GOE196654:GOE196657 GYA196654:GYA196657 HHW196654:HHW196657 HRS196654:HRS196657 IBO196654:IBO196657 ILK196654:ILK196657 IVG196654:IVG196657 JFC196654:JFC196657 JOY196654:JOY196657 JYU196654:JYU196657 KIQ196654:KIQ196657 KSM196654:KSM196657 LCI196654:LCI196657 LME196654:LME196657 LWA196654:LWA196657 MFW196654:MFW196657 MPS196654:MPS196657 MZO196654:MZO196657 NJK196654:NJK196657 NTG196654:NTG196657 ODC196654:ODC196657 OMY196654:OMY196657 OWU196654:OWU196657 PGQ196654:PGQ196657 PQM196654:PQM196657 QAI196654:QAI196657 QKE196654:QKE196657 QUA196654:QUA196657 RDW196654:RDW196657 RNS196654:RNS196657 RXO196654:RXO196657 SHK196654:SHK196657 SRG196654:SRG196657 TBC196654:TBC196657 TKY196654:TKY196657 TUU196654:TUU196657 UEQ196654:UEQ196657 UOM196654:UOM196657 UYI196654:UYI196657 VIE196654:VIE196657 VSA196654:VSA196657 WBW196654:WBW196657 WLS196654:WLS196657 WVO196654:WVO196657 G262191:G262194 JC262190:JC262193 SY262190:SY262193 ACU262190:ACU262193 AMQ262190:AMQ262193 AWM262190:AWM262193 BGI262190:BGI262193 BQE262190:BQE262193 CAA262190:CAA262193 CJW262190:CJW262193 CTS262190:CTS262193 DDO262190:DDO262193 DNK262190:DNK262193 DXG262190:DXG262193 EHC262190:EHC262193 EQY262190:EQY262193 FAU262190:FAU262193 FKQ262190:FKQ262193 FUM262190:FUM262193 GEI262190:GEI262193 GOE262190:GOE262193 GYA262190:GYA262193 HHW262190:HHW262193 HRS262190:HRS262193 IBO262190:IBO262193 ILK262190:ILK262193 IVG262190:IVG262193 JFC262190:JFC262193 JOY262190:JOY262193 JYU262190:JYU262193 KIQ262190:KIQ262193 KSM262190:KSM262193 LCI262190:LCI262193 LME262190:LME262193 LWA262190:LWA262193 MFW262190:MFW262193 MPS262190:MPS262193 MZO262190:MZO262193 NJK262190:NJK262193 NTG262190:NTG262193 ODC262190:ODC262193 OMY262190:OMY262193 OWU262190:OWU262193 PGQ262190:PGQ262193 PQM262190:PQM262193 QAI262190:QAI262193 QKE262190:QKE262193 QUA262190:QUA262193 RDW262190:RDW262193 RNS262190:RNS262193 RXO262190:RXO262193 SHK262190:SHK262193 SRG262190:SRG262193 TBC262190:TBC262193 TKY262190:TKY262193 TUU262190:TUU262193 UEQ262190:UEQ262193 UOM262190:UOM262193 UYI262190:UYI262193 VIE262190:VIE262193 VSA262190:VSA262193 WBW262190:WBW262193 WLS262190:WLS262193 WVO262190:WVO262193 G327727:G327730 JC327726:JC327729 SY327726:SY327729 ACU327726:ACU327729 AMQ327726:AMQ327729 AWM327726:AWM327729 BGI327726:BGI327729 BQE327726:BQE327729 CAA327726:CAA327729 CJW327726:CJW327729 CTS327726:CTS327729 DDO327726:DDO327729 DNK327726:DNK327729 DXG327726:DXG327729 EHC327726:EHC327729 EQY327726:EQY327729 FAU327726:FAU327729 FKQ327726:FKQ327729 FUM327726:FUM327729 GEI327726:GEI327729 GOE327726:GOE327729 GYA327726:GYA327729 HHW327726:HHW327729 HRS327726:HRS327729 IBO327726:IBO327729 ILK327726:ILK327729 IVG327726:IVG327729 JFC327726:JFC327729 JOY327726:JOY327729 JYU327726:JYU327729 KIQ327726:KIQ327729 KSM327726:KSM327729 LCI327726:LCI327729 LME327726:LME327729 LWA327726:LWA327729 MFW327726:MFW327729 MPS327726:MPS327729 MZO327726:MZO327729 NJK327726:NJK327729 NTG327726:NTG327729 ODC327726:ODC327729 OMY327726:OMY327729 OWU327726:OWU327729 PGQ327726:PGQ327729 PQM327726:PQM327729 QAI327726:QAI327729 QKE327726:QKE327729 QUA327726:QUA327729 RDW327726:RDW327729 RNS327726:RNS327729 RXO327726:RXO327729 SHK327726:SHK327729 SRG327726:SRG327729 TBC327726:TBC327729 TKY327726:TKY327729 TUU327726:TUU327729 UEQ327726:UEQ327729 UOM327726:UOM327729 UYI327726:UYI327729 VIE327726:VIE327729 VSA327726:VSA327729 WBW327726:WBW327729 WLS327726:WLS327729 WVO327726:WVO327729 G393263:G393266 JC393262:JC393265 SY393262:SY393265 ACU393262:ACU393265 AMQ393262:AMQ393265 AWM393262:AWM393265 BGI393262:BGI393265 BQE393262:BQE393265 CAA393262:CAA393265 CJW393262:CJW393265 CTS393262:CTS393265 DDO393262:DDO393265 DNK393262:DNK393265 DXG393262:DXG393265 EHC393262:EHC393265 EQY393262:EQY393265 FAU393262:FAU393265 FKQ393262:FKQ393265 FUM393262:FUM393265 GEI393262:GEI393265 GOE393262:GOE393265 GYA393262:GYA393265 HHW393262:HHW393265 HRS393262:HRS393265 IBO393262:IBO393265 ILK393262:ILK393265 IVG393262:IVG393265 JFC393262:JFC393265 JOY393262:JOY393265 JYU393262:JYU393265 KIQ393262:KIQ393265 KSM393262:KSM393265 LCI393262:LCI393265 LME393262:LME393265 LWA393262:LWA393265 MFW393262:MFW393265 MPS393262:MPS393265 MZO393262:MZO393265 NJK393262:NJK393265 NTG393262:NTG393265 ODC393262:ODC393265 OMY393262:OMY393265 OWU393262:OWU393265 PGQ393262:PGQ393265 PQM393262:PQM393265 QAI393262:QAI393265 QKE393262:QKE393265 QUA393262:QUA393265 RDW393262:RDW393265 RNS393262:RNS393265 RXO393262:RXO393265 SHK393262:SHK393265 SRG393262:SRG393265 TBC393262:TBC393265 TKY393262:TKY393265 TUU393262:TUU393265 UEQ393262:UEQ393265 UOM393262:UOM393265 UYI393262:UYI393265 VIE393262:VIE393265 VSA393262:VSA393265 WBW393262:WBW393265 WLS393262:WLS393265 WVO393262:WVO393265 G458799:G458802 JC458798:JC458801 SY458798:SY458801 ACU458798:ACU458801 AMQ458798:AMQ458801 AWM458798:AWM458801 BGI458798:BGI458801 BQE458798:BQE458801 CAA458798:CAA458801 CJW458798:CJW458801 CTS458798:CTS458801 DDO458798:DDO458801 DNK458798:DNK458801 DXG458798:DXG458801 EHC458798:EHC458801 EQY458798:EQY458801 FAU458798:FAU458801 FKQ458798:FKQ458801 FUM458798:FUM458801 GEI458798:GEI458801 GOE458798:GOE458801 GYA458798:GYA458801 HHW458798:HHW458801 HRS458798:HRS458801 IBO458798:IBO458801 ILK458798:ILK458801 IVG458798:IVG458801 JFC458798:JFC458801 JOY458798:JOY458801 JYU458798:JYU458801 KIQ458798:KIQ458801 KSM458798:KSM458801 LCI458798:LCI458801 LME458798:LME458801 LWA458798:LWA458801 MFW458798:MFW458801 MPS458798:MPS458801 MZO458798:MZO458801 NJK458798:NJK458801 NTG458798:NTG458801 ODC458798:ODC458801 OMY458798:OMY458801 OWU458798:OWU458801 PGQ458798:PGQ458801 PQM458798:PQM458801 QAI458798:QAI458801 QKE458798:QKE458801 QUA458798:QUA458801 RDW458798:RDW458801 RNS458798:RNS458801 RXO458798:RXO458801 SHK458798:SHK458801 SRG458798:SRG458801 TBC458798:TBC458801 TKY458798:TKY458801 TUU458798:TUU458801 UEQ458798:UEQ458801 UOM458798:UOM458801 UYI458798:UYI458801 VIE458798:VIE458801 VSA458798:VSA458801 WBW458798:WBW458801 WLS458798:WLS458801 WVO458798:WVO458801 G524335:G524338 JC524334:JC524337 SY524334:SY524337 ACU524334:ACU524337 AMQ524334:AMQ524337 AWM524334:AWM524337 BGI524334:BGI524337 BQE524334:BQE524337 CAA524334:CAA524337 CJW524334:CJW524337 CTS524334:CTS524337 DDO524334:DDO524337 DNK524334:DNK524337 DXG524334:DXG524337 EHC524334:EHC524337 EQY524334:EQY524337 FAU524334:FAU524337 FKQ524334:FKQ524337 FUM524334:FUM524337 GEI524334:GEI524337 GOE524334:GOE524337 GYA524334:GYA524337 HHW524334:HHW524337 HRS524334:HRS524337 IBO524334:IBO524337 ILK524334:ILK524337 IVG524334:IVG524337 JFC524334:JFC524337 JOY524334:JOY524337 JYU524334:JYU524337 KIQ524334:KIQ524337 KSM524334:KSM524337 LCI524334:LCI524337 LME524334:LME524337 LWA524334:LWA524337 MFW524334:MFW524337 MPS524334:MPS524337 MZO524334:MZO524337 NJK524334:NJK524337 NTG524334:NTG524337 ODC524334:ODC524337 OMY524334:OMY524337 OWU524334:OWU524337 PGQ524334:PGQ524337 PQM524334:PQM524337 QAI524334:QAI524337 QKE524334:QKE524337 QUA524334:QUA524337 RDW524334:RDW524337 RNS524334:RNS524337 RXO524334:RXO524337 SHK524334:SHK524337 SRG524334:SRG524337 TBC524334:TBC524337 TKY524334:TKY524337 TUU524334:TUU524337 UEQ524334:UEQ524337 UOM524334:UOM524337 UYI524334:UYI524337 VIE524334:VIE524337 VSA524334:VSA524337 WBW524334:WBW524337 WLS524334:WLS524337 WVO524334:WVO524337 G589871:G589874 JC589870:JC589873 SY589870:SY589873 ACU589870:ACU589873 AMQ589870:AMQ589873 AWM589870:AWM589873 BGI589870:BGI589873 BQE589870:BQE589873 CAA589870:CAA589873 CJW589870:CJW589873 CTS589870:CTS589873 DDO589870:DDO589873 DNK589870:DNK589873 DXG589870:DXG589873 EHC589870:EHC589873 EQY589870:EQY589873 FAU589870:FAU589873 FKQ589870:FKQ589873 FUM589870:FUM589873 GEI589870:GEI589873 GOE589870:GOE589873 GYA589870:GYA589873 HHW589870:HHW589873 HRS589870:HRS589873 IBO589870:IBO589873 ILK589870:ILK589873 IVG589870:IVG589873 JFC589870:JFC589873 JOY589870:JOY589873 JYU589870:JYU589873 KIQ589870:KIQ589873 KSM589870:KSM589873 LCI589870:LCI589873 LME589870:LME589873 LWA589870:LWA589873 MFW589870:MFW589873 MPS589870:MPS589873 MZO589870:MZO589873 NJK589870:NJK589873 NTG589870:NTG589873 ODC589870:ODC589873 OMY589870:OMY589873 OWU589870:OWU589873 PGQ589870:PGQ589873 PQM589870:PQM589873 QAI589870:QAI589873 QKE589870:QKE589873 QUA589870:QUA589873 RDW589870:RDW589873 RNS589870:RNS589873 RXO589870:RXO589873 SHK589870:SHK589873 SRG589870:SRG589873 TBC589870:TBC589873 TKY589870:TKY589873 TUU589870:TUU589873 UEQ589870:UEQ589873 UOM589870:UOM589873 UYI589870:UYI589873 VIE589870:VIE589873 VSA589870:VSA589873 WBW589870:WBW589873 WLS589870:WLS589873 WVO589870:WVO589873 G655407:G655410 JC655406:JC655409 SY655406:SY655409 ACU655406:ACU655409 AMQ655406:AMQ655409 AWM655406:AWM655409 BGI655406:BGI655409 BQE655406:BQE655409 CAA655406:CAA655409 CJW655406:CJW655409 CTS655406:CTS655409 DDO655406:DDO655409 DNK655406:DNK655409 DXG655406:DXG655409 EHC655406:EHC655409 EQY655406:EQY655409 FAU655406:FAU655409 FKQ655406:FKQ655409 FUM655406:FUM655409 GEI655406:GEI655409 GOE655406:GOE655409 GYA655406:GYA655409 HHW655406:HHW655409 HRS655406:HRS655409 IBO655406:IBO655409 ILK655406:ILK655409 IVG655406:IVG655409 JFC655406:JFC655409 JOY655406:JOY655409 JYU655406:JYU655409 KIQ655406:KIQ655409 KSM655406:KSM655409 LCI655406:LCI655409 LME655406:LME655409 LWA655406:LWA655409 MFW655406:MFW655409 MPS655406:MPS655409 MZO655406:MZO655409 NJK655406:NJK655409 NTG655406:NTG655409 ODC655406:ODC655409 OMY655406:OMY655409 OWU655406:OWU655409 PGQ655406:PGQ655409 PQM655406:PQM655409 QAI655406:QAI655409 QKE655406:QKE655409 QUA655406:QUA655409 RDW655406:RDW655409 RNS655406:RNS655409 RXO655406:RXO655409 SHK655406:SHK655409 SRG655406:SRG655409 TBC655406:TBC655409 TKY655406:TKY655409 TUU655406:TUU655409 UEQ655406:UEQ655409 UOM655406:UOM655409 UYI655406:UYI655409 VIE655406:VIE655409 VSA655406:VSA655409 WBW655406:WBW655409 WLS655406:WLS655409 WVO655406:WVO655409 G720943:G720946 JC720942:JC720945 SY720942:SY720945 ACU720942:ACU720945 AMQ720942:AMQ720945 AWM720942:AWM720945 BGI720942:BGI720945 BQE720942:BQE720945 CAA720942:CAA720945 CJW720942:CJW720945 CTS720942:CTS720945 DDO720942:DDO720945 DNK720942:DNK720945 DXG720942:DXG720945 EHC720942:EHC720945 EQY720942:EQY720945 FAU720942:FAU720945 FKQ720942:FKQ720945 FUM720942:FUM720945 GEI720942:GEI720945 GOE720942:GOE720945 GYA720942:GYA720945 HHW720942:HHW720945 HRS720942:HRS720945 IBO720942:IBO720945 ILK720942:ILK720945 IVG720942:IVG720945 JFC720942:JFC720945 JOY720942:JOY720945 JYU720942:JYU720945 KIQ720942:KIQ720945 KSM720942:KSM720945 LCI720942:LCI720945 LME720942:LME720945 LWA720942:LWA720945 MFW720942:MFW720945 MPS720942:MPS720945 MZO720942:MZO720945 NJK720942:NJK720945 NTG720942:NTG720945 ODC720942:ODC720945 OMY720942:OMY720945 OWU720942:OWU720945 PGQ720942:PGQ720945 PQM720942:PQM720945 QAI720942:QAI720945 QKE720942:QKE720945 QUA720942:QUA720945 RDW720942:RDW720945 RNS720942:RNS720945 RXO720942:RXO720945 SHK720942:SHK720945 SRG720942:SRG720945 TBC720942:TBC720945 TKY720942:TKY720945 TUU720942:TUU720945 UEQ720942:UEQ720945 UOM720942:UOM720945 UYI720942:UYI720945 VIE720942:VIE720945 VSA720942:VSA720945 WBW720942:WBW720945 WLS720942:WLS720945 WVO720942:WVO720945 G786479:G786482 JC786478:JC786481 SY786478:SY786481 ACU786478:ACU786481 AMQ786478:AMQ786481 AWM786478:AWM786481 BGI786478:BGI786481 BQE786478:BQE786481 CAA786478:CAA786481 CJW786478:CJW786481 CTS786478:CTS786481 DDO786478:DDO786481 DNK786478:DNK786481 DXG786478:DXG786481 EHC786478:EHC786481 EQY786478:EQY786481 FAU786478:FAU786481 FKQ786478:FKQ786481 FUM786478:FUM786481 GEI786478:GEI786481 GOE786478:GOE786481 GYA786478:GYA786481 HHW786478:HHW786481 HRS786478:HRS786481 IBO786478:IBO786481 ILK786478:ILK786481 IVG786478:IVG786481 JFC786478:JFC786481 JOY786478:JOY786481 JYU786478:JYU786481 KIQ786478:KIQ786481 KSM786478:KSM786481 LCI786478:LCI786481 LME786478:LME786481 LWA786478:LWA786481 MFW786478:MFW786481 MPS786478:MPS786481 MZO786478:MZO786481 NJK786478:NJK786481 NTG786478:NTG786481 ODC786478:ODC786481 OMY786478:OMY786481 OWU786478:OWU786481 PGQ786478:PGQ786481 PQM786478:PQM786481 QAI786478:QAI786481 QKE786478:QKE786481 QUA786478:QUA786481 RDW786478:RDW786481 RNS786478:RNS786481 RXO786478:RXO786481 SHK786478:SHK786481 SRG786478:SRG786481 TBC786478:TBC786481 TKY786478:TKY786481 TUU786478:TUU786481 UEQ786478:UEQ786481 UOM786478:UOM786481 UYI786478:UYI786481 VIE786478:VIE786481 VSA786478:VSA786481 WBW786478:WBW786481 WLS786478:WLS786481 WVO786478:WVO786481 G852015:G852018 JC852014:JC852017 SY852014:SY852017 ACU852014:ACU852017 AMQ852014:AMQ852017 AWM852014:AWM852017 BGI852014:BGI852017 BQE852014:BQE852017 CAA852014:CAA852017 CJW852014:CJW852017 CTS852014:CTS852017 DDO852014:DDO852017 DNK852014:DNK852017 DXG852014:DXG852017 EHC852014:EHC852017 EQY852014:EQY852017 FAU852014:FAU852017 FKQ852014:FKQ852017 FUM852014:FUM852017 GEI852014:GEI852017 GOE852014:GOE852017 GYA852014:GYA852017 HHW852014:HHW852017 HRS852014:HRS852017 IBO852014:IBO852017 ILK852014:ILK852017 IVG852014:IVG852017 JFC852014:JFC852017 JOY852014:JOY852017 JYU852014:JYU852017 KIQ852014:KIQ852017 KSM852014:KSM852017 LCI852014:LCI852017 LME852014:LME852017 LWA852014:LWA852017 MFW852014:MFW852017 MPS852014:MPS852017 MZO852014:MZO852017 NJK852014:NJK852017 NTG852014:NTG852017 ODC852014:ODC852017 OMY852014:OMY852017 OWU852014:OWU852017 PGQ852014:PGQ852017 PQM852014:PQM852017 QAI852014:QAI852017 QKE852014:QKE852017 QUA852014:QUA852017 RDW852014:RDW852017 RNS852014:RNS852017 RXO852014:RXO852017 SHK852014:SHK852017 SRG852014:SRG852017 TBC852014:TBC852017 TKY852014:TKY852017 TUU852014:TUU852017 UEQ852014:UEQ852017 UOM852014:UOM852017 UYI852014:UYI852017 VIE852014:VIE852017 VSA852014:VSA852017 WBW852014:WBW852017 WLS852014:WLS852017 WVO852014:WVO852017 G917551:G917554 JC917550:JC917553 SY917550:SY917553 ACU917550:ACU917553 AMQ917550:AMQ917553 AWM917550:AWM917553 BGI917550:BGI917553 BQE917550:BQE917553 CAA917550:CAA917553 CJW917550:CJW917553 CTS917550:CTS917553 DDO917550:DDO917553 DNK917550:DNK917553 DXG917550:DXG917553 EHC917550:EHC917553 EQY917550:EQY917553 FAU917550:FAU917553 FKQ917550:FKQ917553 FUM917550:FUM917553 GEI917550:GEI917553 GOE917550:GOE917553 GYA917550:GYA917553 HHW917550:HHW917553 HRS917550:HRS917553 IBO917550:IBO917553 ILK917550:ILK917553 IVG917550:IVG917553 JFC917550:JFC917553 JOY917550:JOY917553 JYU917550:JYU917553 KIQ917550:KIQ917553 KSM917550:KSM917553 LCI917550:LCI917553 LME917550:LME917553 LWA917550:LWA917553 MFW917550:MFW917553 MPS917550:MPS917553 MZO917550:MZO917553 NJK917550:NJK917553 NTG917550:NTG917553 ODC917550:ODC917553 OMY917550:OMY917553 OWU917550:OWU917553 PGQ917550:PGQ917553 PQM917550:PQM917553 QAI917550:QAI917553 QKE917550:QKE917553 QUA917550:QUA917553 RDW917550:RDW917553 RNS917550:RNS917553 RXO917550:RXO917553 SHK917550:SHK917553 SRG917550:SRG917553 TBC917550:TBC917553 TKY917550:TKY917553 TUU917550:TUU917553 UEQ917550:UEQ917553 UOM917550:UOM917553 UYI917550:UYI917553 VIE917550:VIE917553 VSA917550:VSA917553 WBW917550:WBW917553 WLS917550:WLS917553 WVO917550:WVO917553 G983087:G983090 JC983086:JC983089 SY983086:SY983089 ACU983086:ACU983089 AMQ983086:AMQ983089 AWM983086:AWM983089 BGI983086:BGI983089 BQE983086:BQE983089 CAA983086:CAA983089 CJW983086:CJW983089 CTS983086:CTS983089 DDO983086:DDO983089 DNK983086:DNK983089 DXG983086:DXG983089 EHC983086:EHC983089 EQY983086:EQY983089 FAU983086:FAU983089 FKQ983086:FKQ983089 FUM983086:FUM983089 GEI983086:GEI983089 GOE983086:GOE983089 GYA983086:GYA983089 HHW983086:HHW983089 HRS983086:HRS983089 IBO983086:IBO983089 ILK983086:ILK983089 IVG983086:IVG983089 JFC983086:JFC983089 JOY983086:JOY983089 JYU983086:JYU983089 KIQ983086:KIQ983089 KSM983086:KSM983089 LCI983086:LCI983089 LME983086:LME983089 LWA983086:LWA983089 MFW983086:MFW983089 MPS983086:MPS983089 MZO983086:MZO983089 NJK983086:NJK983089 NTG983086:NTG983089 ODC983086:ODC983089 OMY983086:OMY983089 OWU983086:OWU983089 PGQ983086:PGQ983089 PQM983086:PQM983089 QAI983086:QAI983089 QKE983086:QKE983089 QUA983086:QUA983089 RDW983086:RDW983089 RNS983086:RNS983089 RXO983086:RXO983089 SHK983086:SHK983089 SRG983086:SRG983089 TBC983086:TBC983089 TKY983086:TKY983089 TUU983086:TUU983089 UEQ983086:UEQ983089 UOM983086:UOM983089 UYI983086:UYI983089 VIE983086:VIE983089 VSA983086:VSA983089 WBW983086:WBW983089 WLS983086:WLS983089 WVO983086:WVO983089 G55:G57 JC55:JC57 SY55:SY57 ACU55:ACU57 AMQ55:AMQ57 AWM55:AWM57 BGI55:BGI57 BQE55:BQE57 CAA55:CAA57 CJW55:CJW57 CTS55:CTS57 DDO55:DDO57 DNK55:DNK57 DXG55:DXG57 EHC55:EHC57 EQY55:EQY57 FAU55:FAU57 FKQ55:FKQ57 FUM55:FUM57 GEI55:GEI57 GOE55:GOE57 GYA55:GYA57 HHW55:HHW57 HRS55:HRS57 IBO55:IBO57 ILK55:ILK57 IVG55:IVG57 JFC55:JFC57 JOY55:JOY57 JYU55:JYU57 KIQ55:KIQ57 KSM55:KSM57 LCI55:LCI57 LME55:LME57 LWA55:LWA57 MFW55:MFW57 MPS55:MPS57 MZO55:MZO57 NJK55:NJK57 NTG55:NTG57 ODC55:ODC57 OMY55:OMY57 OWU55:OWU57 PGQ55:PGQ57 PQM55:PQM57 QAI55:QAI57 QKE55:QKE57 QUA55:QUA57 RDW55:RDW57 RNS55:RNS57 RXO55:RXO57 SHK55:SHK57 SRG55:SRG57 TBC55:TBC57 TKY55:TKY57 TUU55:TUU57 UEQ55:UEQ57 UOM55:UOM57 UYI55:UYI57 VIE55:VIE57 VSA55:VSA57 WBW55:WBW57 WLS55:WLS57 WVO55:WVO57 G65592:G65594 JC65591:JC65593 SY65591:SY65593 ACU65591:ACU65593 AMQ65591:AMQ65593 AWM65591:AWM65593 BGI65591:BGI65593 BQE65591:BQE65593 CAA65591:CAA65593 CJW65591:CJW65593 CTS65591:CTS65593 DDO65591:DDO65593 DNK65591:DNK65593 DXG65591:DXG65593 EHC65591:EHC65593 EQY65591:EQY65593 FAU65591:FAU65593 FKQ65591:FKQ65593 FUM65591:FUM65593 GEI65591:GEI65593 GOE65591:GOE65593 GYA65591:GYA65593 HHW65591:HHW65593 HRS65591:HRS65593 IBO65591:IBO65593 ILK65591:ILK65593 IVG65591:IVG65593 JFC65591:JFC65593 JOY65591:JOY65593 JYU65591:JYU65593 KIQ65591:KIQ65593 KSM65591:KSM65593 LCI65591:LCI65593 LME65591:LME65593 LWA65591:LWA65593 MFW65591:MFW65593 MPS65591:MPS65593 MZO65591:MZO65593 NJK65591:NJK65593 NTG65591:NTG65593 ODC65591:ODC65593 OMY65591:OMY65593 OWU65591:OWU65593 PGQ65591:PGQ65593 PQM65591:PQM65593 QAI65591:QAI65593 QKE65591:QKE65593 QUA65591:QUA65593 RDW65591:RDW65593 RNS65591:RNS65593 RXO65591:RXO65593 SHK65591:SHK65593 SRG65591:SRG65593 TBC65591:TBC65593 TKY65591:TKY65593 TUU65591:TUU65593 UEQ65591:UEQ65593 UOM65591:UOM65593 UYI65591:UYI65593 VIE65591:VIE65593 VSA65591:VSA65593 WBW65591:WBW65593 WLS65591:WLS65593 WVO65591:WVO65593 G131128:G131130 JC131127:JC131129 SY131127:SY131129 ACU131127:ACU131129 AMQ131127:AMQ131129 AWM131127:AWM131129 BGI131127:BGI131129 BQE131127:BQE131129 CAA131127:CAA131129 CJW131127:CJW131129 CTS131127:CTS131129 DDO131127:DDO131129 DNK131127:DNK131129 DXG131127:DXG131129 EHC131127:EHC131129 EQY131127:EQY131129 FAU131127:FAU131129 FKQ131127:FKQ131129 FUM131127:FUM131129 GEI131127:GEI131129 GOE131127:GOE131129 GYA131127:GYA131129 HHW131127:HHW131129 HRS131127:HRS131129 IBO131127:IBO131129 ILK131127:ILK131129 IVG131127:IVG131129 JFC131127:JFC131129 JOY131127:JOY131129 JYU131127:JYU131129 KIQ131127:KIQ131129 KSM131127:KSM131129 LCI131127:LCI131129 LME131127:LME131129 LWA131127:LWA131129 MFW131127:MFW131129 MPS131127:MPS131129 MZO131127:MZO131129 NJK131127:NJK131129 NTG131127:NTG131129 ODC131127:ODC131129 OMY131127:OMY131129 OWU131127:OWU131129 PGQ131127:PGQ131129 PQM131127:PQM131129 QAI131127:QAI131129 QKE131127:QKE131129 QUA131127:QUA131129 RDW131127:RDW131129 RNS131127:RNS131129 RXO131127:RXO131129 SHK131127:SHK131129 SRG131127:SRG131129 TBC131127:TBC131129 TKY131127:TKY131129 TUU131127:TUU131129 UEQ131127:UEQ131129 UOM131127:UOM131129 UYI131127:UYI131129 VIE131127:VIE131129 VSA131127:VSA131129 WBW131127:WBW131129 WLS131127:WLS131129 WVO131127:WVO131129 G196664:G196666 JC196663:JC196665 SY196663:SY196665 ACU196663:ACU196665 AMQ196663:AMQ196665 AWM196663:AWM196665 BGI196663:BGI196665 BQE196663:BQE196665 CAA196663:CAA196665 CJW196663:CJW196665 CTS196663:CTS196665 DDO196663:DDO196665 DNK196663:DNK196665 DXG196663:DXG196665 EHC196663:EHC196665 EQY196663:EQY196665 FAU196663:FAU196665 FKQ196663:FKQ196665 FUM196663:FUM196665 GEI196663:GEI196665 GOE196663:GOE196665 GYA196663:GYA196665 HHW196663:HHW196665 HRS196663:HRS196665 IBO196663:IBO196665 ILK196663:ILK196665 IVG196663:IVG196665 JFC196663:JFC196665 JOY196663:JOY196665 JYU196663:JYU196665 KIQ196663:KIQ196665 KSM196663:KSM196665 LCI196663:LCI196665 LME196663:LME196665 LWA196663:LWA196665 MFW196663:MFW196665 MPS196663:MPS196665 MZO196663:MZO196665 NJK196663:NJK196665 NTG196663:NTG196665 ODC196663:ODC196665 OMY196663:OMY196665 OWU196663:OWU196665 PGQ196663:PGQ196665 PQM196663:PQM196665 QAI196663:QAI196665 QKE196663:QKE196665 QUA196663:QUA196665 RDW196663:RDW196665 RNS196663:RNS196665 RXO196663:RXO196665 SHK196663:SHK196665 SRG196663:SRG196665 TBC196663:TBC196665 TKY196663:TKY196665 TUU196663:TUU196665 UEQ196663:UEQ196665 UOM196663:UOM196665 UYI196663:UYI196665 VIE196663:VIE196665 VSA196663:VSA196665 WBW196663:WBW196665 WLS196663:WLS196665 WVO196663:WVO196665 G262200:G262202 JC262199:JC262201 SY262199:SY262201 ACU262199:ACU262201 AMQ262199:AMQ262201 AWM262199:AWM262201 BGI262199:BGI262201 BQE262199:BQE262201 CAA262199:CAA262201 CJW262199:CJW262201 CTS262199:CTS262201 DDO262199:DDO262201 DNK262199:DNK262201 DXG262199:DXG262201 EHC262199:EHC262201 EQY262199:EQY262201 FAU262199:FAU262201 FKQ262199:FKQ262201 FUM262199:FUM262201 GEI262199:GEI262201 GOE262199:GOE262201 GYA262199:GYA262201 HHW262199:HHW262201 HRS262199:HRS262201 IBO262199:IBO262201 ILK262199:ILK262201 IVG262199:IVG262201 JFC262199:JFC262201 JOY262199:JOY262201 JYU262199:JYU262201 KIQ262199:KIQ262201 KSM262199:KSM262201 LCI262199:LCI262201 LME262199:LME262201 LWA262199:LWA262201 MFW262199:MFW262201 MPS262199:MPS262201 MZO262199:MZO262201 NJK262199:NJK262201 NTG262199:NTG262201 ODC262199:ODC262201 OMY262199:OMY262201 OWU262199:OWU262201 PGQ262199:PGQ262201 PQM262199:PQM262201 QAI262199:QAI262201 QKE262199:QKE262201 QUA262199:QUA262201 RDW262199:RDW262201 RNS262199:RNS262201 RXO262199:RXO262201 SHK262199:SHK262201 SRG262199:SRG262201 TBC262199:TBC262201 TKY262199:TKY262201 TUU262199:TUU262201 UEQ262199:UEQ262201 UOM262199:UOM262201 UYI262199:UYI262201 VIE262199:VIE262201 VSA262199:VSA262201 WBW262199:WBW262201 WLS262199:WLS262201 WVO262199:WVO262201 G327736:G327738 JC327735:JC327737 SY327735:SY327737 ACU327735:ACU327737 AMQ327735:AMQ327737 AWM327735:AWM327737 BGI327735:BGI327737 BQE327735:BQE327737 CAA327735:CAA327737 CJW327735:CJW327737 CTS327735:CTS327737 DDO327735:DDO327737 DNK327735:DNK327737 DXG327735:DXG327737 EHC327735:EHC327737 EQY327735:EQY327737 FAU327735:FAU327737 FKQ327735:FKQ327737 FUM327735:FUM327737 GEI327735:GEI327737 GOE327735:GOE327737 GYA327735:GYA327737 HHW327735:HHW327737 HRS327735:HRS327737 IBO327735:IBO327737 ILK327735:ILK327737 IVG327735:IVG327737 JFC327735:JFC327737 JOY327735:JOY327737 JYU327735:JYU327737 KIQ327735:KIQ327737 KSM327735:KSM327737 LCI327735:LCI327737 LME327735:LME327737 LWA327735:LWA327737 MFW327735:MFW327737 MPS327735:MPS327737 MZO327735:MZO327737 NJK327735:NJK327737 NTG327735:NTG327737 ODC327735:ODC327737 OMY327735:OMY327737 OWU327735:OWU327737 PGQ327735:PGQ327737 PQM327735:PQM327737 QAI327735:QAI327737 QKE327735:QKE327737 QUA327735:QUA327737 RDW327735:RDW327737 RNS327735:RNS327737 RXO327735:RXO327737 SHK327735:SHK327737 SRG327735:SRG327737 TBC327735:TBC327737 TKY327735:TKY327737 TUU327735:TUU327737 UEQ327735:UEQ327737 UOM327735:UOM327737 UYI327735:UYI327737 VIE327735:VIE327737 VSA327735:VSA327737 WBW327735:WBW327737 WLS327735:WLS327737 WVO327735:WVO327737 G393272:G393274 JC393271:JC393273 SY393271:SY393273 ACU393271:ACU393273 AMQ393271:AMQ393273 AWM393271:AWM393273 BGI393271:BGI393273 BQE393271:BQE393273 CAA393271:CAA393273 CJW393271:CJW393273 CTS393271:CTS393273 DDO393271:DDO393273 DNK393271:DNK393273 DXG393271:DXG393273 EHC393271:EHC393273 EQY393271:EQY393273 FAU393271:FAU393273 FKQ393271:FKQ393273 FUM393271:FUM393273 GEI393271:GEI393273 GOE393271:GOE393273 GYA393271:GYA393273 HHW393271:HHW393273 HRS393271:HRS393273 IBO393271:IBO393273 ILK393271:ILK393273 IVG393271:IVG393273 JFC393271:JFC393273 JOY393271:JOY393273 JYU393271:JYU393273 KIQ393271:KIQ393273 KSM393271:KSM393273 LCI393271:LCI393273 LME393271:LME393273 LWA393271:LWA393273 MFW393271:MFW393273 MPS393271:MPS393273 MZO393271:MZO393273 NJK393271:NJK393273 NTG393271:NTG393273 ODC393271:ODC393273 OMY393271:OMY393273 OWU393271:OWU393273 PGQ393271:PGQ393273 PQM393271:PQM393273 QAI393271:QAI393273 QKE393271:QKE393273 QUA393271:QUA393273 RDW393271:RDW393273 RNS393271:RNS393273 RXO393271:RXO393273 SHK393271:SHK393273 SRG393271:SRG393273 TBC393271:TBC393273 TKY393271:TKY393273 TUU393271:TUU393273 UEQ393271:UEQ393273 UOM393271:UOM393273 UYI393271:UYI393273 VIE393271:VIE393273 VSA393271:VSA393273 WBW393271:WBW393273 WLS393271:WLS393273 WVO393271:WVO393273 G458808:G458810 JC458807:JC458809 SY458807:SY458809 ACU458807:ACU458809 AMQ458807:AMQ458809 AWM458807:AWM458809 BGI458807:BGI458809 BQE458807:BQE458809 CAA458807:CAA458809 CJW458807:CJW458809 CTS458807:CTS458809 DDO458807:DDO458809 DNK458807:DNK458809 DXG458807:DXG458809 EHC458807:EHC458809 EQY458807:EQY458809 FAU458807:FAU458809 FKQ458807:FKQ458809 FUM458807:FUM458809 GEI458807:GEI458809 GOE458807:GOE458809 GYA458807:GYA458809 HHW458807:HHW458809 HRS458807:HRS458809 IBO458807:IBO458809 ILK458807:ILK458809 IVG458807:IVG458809 JFC458807:JFC458809 JOY458807:JOY458809 JYU458807:JYU458809 KIQ458807:KIQ458809 KSM458807:KSM458809 LCI458807:LCI458809 LME458807:LME458809 LWA458807:LWA458809 MFW458807:MFW458809 MPS458807:MPS458809 MZO458807:MZO458809 NJK458807:NJK458809 NTG458807:NTG458809 ODC458807:ODC458809 OMY458807:OMY458809 OWU458807:OWU458809 PGQ458807:PGQ458809 PQM458807:PQM458809 QAI458807:QAI458809 QKE458807:QKE458809 QUA458807:QUA458809 RDW458807:RDW458809 RNS458807:RNS458809 RXO458807:RXO458809 SHK458807:SHK458809 SRG458807:SRG458809 TBC458807:TBC458809 TKY458807:TKY458809 TUU458807:TUU458809 UEQ458807:UEQ458809 UOM458807:UOM458809 UYI458807:UYI458809 VIE458807:VIE458809 VSA458807:VSA458809 WBW458807:WBW458809 WLS458807:WLS458809 WVO458807:WVO458809 G524344:G524346 JC524343:JC524345 SY524343:SY524345 ACU524343:ACU524345 AMQ524343:AMQ524345 AWM524343:AWM524345 BGI524343:BGI524345 BQE524343:BQE524345 CAA524343:CAA524345 CJW524343:CJW524345 CTS524343:CTS524345 DDO524343:DDO524345 DNK524343:DNK524345 DXG524343:DXG524345 EHC524343:EHC524345 EQY524343:EQY524345 FAU524343:FAU524345 FKQ524343:FKQ524345 FUM524343:FUM524345 GEI524343:GEI524345 GOE524343:GOE524345 GYA524343:GYA524345 HHW524343:HHW524345 HRS524343:HRS524345 IBO524343:IBO524345 ILK524343:ILK524345 IVG524343:IVG524345 JFC524343:JFC524345 JOY524343:JOY524345 JYU524343:JYU524345 KIQ524343:KIQ524345 KSM524343:KSM524345 LCI524343:LCI524345 LME524343:LME524345 LWA524343:LWA524345 MFW524343:MFW524345 MPS524343:MPS524345 MZO524343:MZO524345 NJK524343:NJK524345 NTG524343:NTG524345 ODC524343:ODC524345 OMY524343:OMY524345 OWU524343:OWU524345 PGQ524343:PGQ524345 PQM524343:PQM524345 QAI524343:QAI524345 QKE524343:QKE524345 QUA524343:QUA524345 RDW524343:RDW524345 RNS524343:RNS524345 RXO524343:RXO524345 SHK524343:SHK524345 SRG524343:SRG524345 TBC524343:TBC524345 TKY524343:TKY524345 TUU524343:TUU524345 UEQ524343:UEQ524345 UOM524343:UOM524345 UYI524343:UYI524345 VIE524343:VIE524345 VSA524343:VSA524345 WBW524343:WBW524345 WLS524343:WLS524345 WVO524343:WVO524345 G589880:G589882 JC589879:JC589881 SY589879:SY589881 ACU589879:ACU589881 AMQ589879:AMQ589881 AWM589879:AWM589881 BGI589879:BGI589881 BQE589879:BQE589881 CAA589879:CAA589881 CJW589879:CJW589881 CTS589879:CTS589881 DDO589879:DDO589881 DNK589879:DNK589881 DXG589879:DXG589881 EHC589879:EHC589881 EQY589879:EQY589881 FAU589879:FAU589881 FKQ589879:FKQ589881 FUM589879:FUM589881 GEI589879:GEI589881 GOE589879:GOE589881 GYA589879:GYA589881 HHW589879:HHW589881 HRS589879:HRS589881 IBO589879:IBO589881 ILK589879:ILK589881 IVG589879:IVG589881 JFC589879:JFC589881 JOY589879:JOY589881 JYU589879:JYU589881 KIQ589879:KIQ589881 KSM589879:KSM589881 LCI589879:LCI589881 LME589879:LME589881 LWA589879:LWA589881 MFW589879:MFW589881 MPS589879:MPS589881 MZO589879:MZO589881 NJK589879:NJK589881 NTG589879:NTG589881 ODC589879:ODC589881 OMY589879:OMY589881 OWU589879:OWU589881 PGQ589879:PGQ589881 PQM589879:PQM589881 QAI589879:QAI589881 QKE589879:QKE589881 QUA589879:QUA589881 RDW589879:RDW589881 RNS589879:RNS589881 RXO589879:RXO589881 SHK589879:SHK589881 SRG589879:SRG589881 TBC589879:TBC589881 TKY589879:TKY589881 TUU589879:TUU589881 UEQ589879:UEQ589881 UOM589879:UOM589881 UYI589879:UYI589881 VIE589879:VIE589881 VSA589879:VSA589881 WBW589879:WBW589881 WLS589879:WLS589881 WVO589879:WVO589881 G655416:G655418 JC655415:JC655417 SY655415:SY655417 ACU655415:ACU655417 AMQ655415:AMQ655417 AWM655415:AWM655417 BGI655415:BGI655417 BQE655415:BQE655417 CAA655415:CAA655417 CJW655415:CJW655417 CTS655415:CTS655417 DDO655415:DDO655417 DNK655415:DNK655417 DXG655415:DXG655417 EHC655415:EHC655417 EQY655415:EQY655417 FAU655415:FAU655417 FKQ655415:FKQ655417 FUM655415:FUM655417 GEI655415:GEI655417 GOE655415:GOE655417 GYA655415:GYA655417 HHW655415:HHW655417 HRS655415:HRS655417 IBO655415:IBO655417 ILK655415:ILK655417 IVG655415:IVG655417 JFC655415:JFC655417 JOY655415:JOY655417 JYU655415:JYU655417 KIQ655415:KIQ655417 KSM655415:KSM655417 LCI655415:LCI655417 LME655415:LME655417 LWA655415:LWA655417 MFW655415:MFW655417 MPS655415:MPS655417 MZO655415:MZO655417 NJK655415:NJK655417 NTG655415:NTG655417 ODC655415:ODC655417 OMY655415:OMY655417 OWU655415:OWU655417 PGQ655415:PGQ655417 PQM655415:PQM655417 QAI655415:QAI655417 QKE655415:QKE655417 QUA655415:QUA655417 RDW655415:RDW655417 RNS655415:RNS655417 RXO655415:RXO655417 SHK655415:SHK655417 SRG655415:SRG655417 TBC655415:TBC655417 TKY655415:TKY655417 TUU655415:TUU655417 UEQ655415:UEQ655417 UOM655415:UOM655417 UYI655415:UYI655417 VIE655415:VIE655417 VSA655415:VSA655417 WBW655415:WBW655417 WLS655415:WLS655417 WVO655415:WVO655417 G720952:G720954 JC720951:JC720953 SY720951:SY720953 ACU720951:ACU720953 AMQ720951:AMQ720953 AWM720951:AWM720953 BGI720951:BGI720953 BQE720951:BQE720953 CAA720951:CAA720953 CJW720951:CJW720953 CTS720951:CTS720953 DDO720951:DDO720953 DNK720951:DNK720953 DXG720951:DXG720953 EHC720951:EHC720953 EQY720951:EQY720953 FAU720951:FAU720953 FKQ720951:FKQ720953 FUM720951:FUM720953 GEI720951:GEI720953 GOE720951:GOE720953 GYA720951:GYA720953 HHW720951:HHW720953 HRS720951:HRS720953 IBO720951:IBO720953 ILK720951:ILK720953 IVG720951:IVG720953 JFC720951:JFC720953 JOY720951:JOY720953 JYU720951:JYU720953 KIQ720951:KIQ720953 KSM720951:KSM720953 LCI720951:LCI720953 LME720951:LME720953 LWA720951:LWA720953 MFW720951:MFW720953 MPS720951:MPS720953 MZO720951:MZO720953 NJK720951:NJK720953 NTG720951:NTG720953 ODC720951:ODC720953 OMY720951:OMY720953 OWU720951:OWU720953 PGQ720951:PGQ720953 PQM720951:PQM720953 QAI720951:QAI720953 QKE720951:QKE720953 QUA720951:QUA720953 RDW720951:RDW720953 RNS720951:RNS720953 RXO720951:RXO720953 SHK720951:SHK720953 SRG720951:SRG720953 TBC720951:TBC720953 TKY720951:TKY720953 TUU720951:TUU720953 UEQ720951:UEQ720953 UOM720951:UOM720953 UYI720951:UYI720953 VIE720951:VIE720953 VSA720951:VSA720953 WBW720951:WBW720953 WLS720951:WLS720953 WVO720951:WVO720953 G786488:G786490 JC786487:JC786489 SY786487:SY786489 ACU786487:ACU786489 AMQ786487:AMQ786489 AWM786487:AWM786489 BGI786487:BGI786489 BQE786487:BQE786489 CAA786487:CAA786489 CJW786487:CJW786489 CTS786487:CTS786489 DDO786487:DDO786489 DNK786487:DNK786489 DXG786487:DXG786489 EHC786487:EHC786489 EQY786487:EQY786489 FAU786487:FAU786489 FKQ786487:FKQ786489 FUM786487:FUM786489 GEI786487:GEI786489 GOE786487:GOE786489 GYA786487:GYA786489 HHW786487:HHW786489 HRS786487:HRS786489 IBO786487:IBO786489 ILK786487:ILK786489 IVG786487:IVG786489 JFC786487:JFC786489 JOY786487:JOY786489 JYU786487:JYU786489 KIQ786487:KIQ786489 KSM786487:KSM786489 LCI786487:LCI786489 LME786487:LME786489 LWA786487:LWA786489 MFW786487:MFW786489 MPS786487:MPS786489 MZO786487:MZO786489 NJK786487:NJK786489 NTG786487:NTG786489 ODC786487:ODC786489 OMY786487:OMY786489 OWU786487:OWU786489 PGQ786487:PGQ786489 PQM786487:PQM786489 QAI786487:QAI786489 QKE786487:QKE786489 QUA786487:QUA786489 RDW786487:RDW786489 RNS786487:RNS786489 RXO786487:RXO786489 SHK786487:SHK786489 SRG786487:SRG786489 TBC786487:TBC786489 TKY786487:TKY786489 TUU786487:TUU786489 UEQ786487:UEQ786489 UOM786487:UOM786489 UYI786487:UYI786489 VIE786487:VIE786489 VSA786487:VSA786489 WBW786487:WBW786489 WLS786487:WLS786489 WVO786487:WVO786489 G852024:G852026 JC852023:JC852025 SY852023:SY852025 ACU852023:ACU852025 AMQ852023:AMQ852025 AWM852023:AWM852025 BGI852023:BGI852025 BQE852023:BQE852025 CAA852023:CAA852025 CJW852023:CJW852025 CTS852023:CTS852025 DDO852023:DDO852025 DNK852023:DNK852025 DXG852023:DXG852025 EHC852023:EHC852025 EQY852023:EQY852025 FAU852023:FAU852025 FKQ852023:FKQ852025 FUM852023:FUM852025 GEI852023:GEI852025 GOE852023:GOE852025 GYA852023:GYA852025 HHW852023:HHW852025 HRS852023:HRS852025 IBO852023:IBO852025 ILK852023:ILK852025 IVG852023:IVG852025 JFC852023:JFC852025 JOY852023:JOY852025 JYU852023:JYU852025 KIQ852023:KIQ852025 KSM852023:KSM852025 LCI852023:LCI852025 LME852023:LME852025 LWA852023:LWA852025 MFW852023:MFW852025 MPS852023:MPS852025 MZO852023:MZO852025 NJK852023:NJK852025 NTG852023:NTG852025 ODC852023:ODC852025 OMY852023:OMY852025 OWU852023:OWU852025 PGQ852023:PGQ852025 PQM852023:PQM852025 QAI852023:QAI852025 QKE852023:QKE852025 QUA852023:QUA852025 RDW852023:RDW852025 RNS852023:RNS852025 RXO852023:RXO852025 SHK852023:SHK852025 SRG852023:SRG852025 TBC852023:TBC852025 TKY852023:TKY852025 TUU852023:TUU852025 UEQ852023:UEQ852025 UOM852023:UOM852025 UYI852023:UYI852025 VIE852023:VIE852025 VSA852023:VSA852025 WBW852023:WBW852025 WLS852023:WLS852025 WVO852023:WVO852025 G917560:G917562 JC917559:JC917561 SY917559:SY917561 ACU917559:ACU917561 AMQ917559:AMQ917561 AWM917559:AWM917561 BGI917559:BGI917561 BQE917559:BQE917561 CAA917559:CAA917561 CJW917559:CJW917561 CTS917559:CTS917561 DDO917559:DDO917561 DNK917559:DNK917561 DXG917559:DXG917561 EHC917559:EHC917561 EQY917559:EQY917561 FAU917559:FAU917561 FKQ917559:FKQ917561 FUM917559:FUM917561 GEI917559:GEI917561 GOE917559:GOE917561 GYA917559:GYA917561 HHW917559:HHW917561 HRS917559:HRS917561 IBO917559:IBO917561 ILK917559:ILK917561 IVG917559:IVG917561 JFC917559:JFC917561 JOY917559:JOY917561 JYU917559:JYU917561 KIQ917559:KIQ917561 KSM917559:KSM917561 LCI917559:LCI917561 LME917559:LME917561 LWA917559:LWA917561 MFW917559:MFW917561 MPS917559:MPS917561 MZO917559:MZO917561 NJK917559:NJK917561 NTG917559:NTG917561 ODC917559:ODC917561 OMY917559:OMY917561 OWU917559:OWU917561 PGQ917559:PGQ917561 PQM917559:PQM917561 QAI917559:QAI917561 QKE917559:QKE917561 QUA917559:QUA917561 RDW917559:RDW917561 RNS917559:RNS917561 RXO917559:RXO917561 SHK917559:SHK917561 SRG917559:SRG917561 TBC917559:TBC917561 TKY917559:TKY917561 TUU917559:TUU917561 UEQ917559:UEQ917561 UOM917559:UOM917561 UYI917559:UYI917561 VIE917559:VIE917561 VSA917559:VSA917561 WBW917559:WBW917561 WLS917559:WLS917561 WVO917559:WVO917561 G983096:G983098 JC983095:JC983097 SY983095:SY983097 ACU983095:ACU983097 AMQ983095:AMQ983097 AWM983095:AWM983097 BGI983095:BGI983097 BQE983095:BQE983097 CAA983095:CAA983097 CJW983095:CJW983097 CTS983095:CTS983097 DDO983095:DDO983097 DNK983095:DNK983097 DXG983095:DXG983097 EHC983095:EHC983097 EQY983095:EQY983097 FAU983095:FAU983097 FKQ983095:FKQ983097 FUM983095:FUM983097 GEI983095:GEI983097 GOE983095:GOE983097 GYA983095:GYA983097 HHW983095:HHW983097 HRS983095:HRS983097 IBO983095:IBO983097 ILK983095:ILK983097 IVG983095:IVG983097 JFC983095:JFC983097 JOY983095:JOY983097 JYU983095:JYU983097 KIQ983095:KIQ983097 KSM983095:KSM983097 LCI983095:LCI983097 LME983095:LME983097 LWA983095:LWA983097 MFW983095:MFW983097 MPS983095:MPS983097 MZO983095:MZO983097 NJK983095:NJK983097 NTG983095:NTG983097 ODC983095:ODC983097 OMY983095:OMY983097 OWU983095:OWU983097 PGQ983095:PGQ983097 PQM983095:PQM983097 QAI983095:QAI983097 QKE983095:QKE983097 QUA983095:QUA983097 RDW983095:RDW983097 RNS983095:RNS983097 RXO983095:RXO983097 SHK983095:SHK983097 SRG983095:SRG983097 TBC983095:TBC983097 TKY983095:TKY983097 TUU983095:TUU983097 UEQ983095:UEQ983097 UOM983095:UOM983097 UYI983095:UYI983097 VIE983095:VIE983097 VSA983095:VSA983097 WBW983095:WBW983097 WLS983095:WLS983097 WVO983095:WVO983097 G125 JC125 SY125 ACU125 AMQ125 AWM125 BGI125 BQE125 CAA125 CJW125 CTS125 DDO125 DNK125 DXG125 EHC125 EQY125 FAU125 FKQ125 FUM125 GEI125 GOE125 GYA125 HHW125 HRS125 IBO125 ILK125 IVG125 JFC125 JOY125 JYU125 KIQ125 KSM125 LCI125 LME125 LWA125 MFW125 MPS125 MZO125 NJK125 NTG125 ODC125 OMY125 OWU125 PGQ125 PQM125 QAI125 QKE125 QUA125 RDW125 RNS125 RXO125 SHK125 SRG125 TBC125 TKY125 TUU125 UEQ125 UOM125 UYI125 VIE125 VSA125 WBW125 WLS125 WVO125 G65662 JC65661 SY65661 ACU65661 AMQ65661 AWM65661 BGI65661 BQE65661 CAA65661 CJW65661 CTS65661 DDO65661 DNK65661 DXG65661 EHC65661 EQY65661 FAU65661 FKQ65661 FUM65661 GEI65661 GOE65661 GYA65661 HHW65661 HRS65661 IBO65661 ILK65661 IVG65661 JFC65661 JOY65661 JYU65661 KIQ65661 KSM65661 LCI65661 LME65661 LWA65661 MFW65661 MPS65661 MZO65661 NJK65661 NTG65661 ODC65661 OMY65661 OWU65661 PGQ65661 PQM65661 QAI65661 QKE65661 QUA65661 RDW65661 RNS65661 RXO65661 SHK65661 SRG65661 TBC65661 TKY65661 TUU65661 UEQ65661 UOM65661 UYI65661 VIE65661 VSA65661 WBW65661 WLS65661 WVO65661 G131198 JC131197 SY131197 ACU131197 AMQ131197 AWM131197 BGI131197 BQE131197 CAA131197 CJW131197 CTS131197 DDO131197 DNK131197 DXG131197 EHC131197 EQY131197 FAU131197 FKQ131197 FUM131197 GEI131197 GOE131197 GYA131197 HHW131197 HRS131197 IBO131197 ILK131197 IVG131197 JFC131197 JOY131197 JYU131197 KIQ131197 KSM131197 LCI131197 LME131197 LWA131197 MFW131197 MPS131197 MZO131197 NJK131197 NTG131197 ODC131197 OMY131197 OWU131197 PGQ131197 PQM131197 QAI131197 QKE131197 QUA131197 RDW131197 RNS131197 RXO131197 SHK131197 SRG131197 TBC131197 TKY131197 TUU131197 UEQ131197 UOM131197 UYI131197 VIE131197 VSA131197 WBW131197 WLS131197 WVO131197 G196734 JC196733 SY196733 ACU196733 AMQ196733 AWM196733 BGI196733 BQE196733 CAA196733 CJW196733 CTS196733 DDO196733 DNK196733 DXG196733 EHC196733 EQY196733 FAU196733 FKQ196733 FUM196733 GEI196733 GOE196733 GYA196733 HHW196733 HRS196733 IBO196733 ILK196733 IVG196733 JFC196733 JOY196733 JYU196733 KIQ196733 KSM196733 LCI196733 LME196733 LWA196733 MFW196733 MPS196733 MZO196733 NJK196733 NTG196733 ODC196733 OMY196733 OWU196733 PGQ196733 PQM196733 QAI196733 QKE196733 QUA196733 RDW196733 RNS196733 RXO196733 SHK196733 SRG196733 TBC196733 TKY196733 TUU196733 UEQ196733 UOM196733 UYI196733 VIE196733 VSA196733 WBW196733 WLS196733 WVO196733 G262270 JC262269 SY262269 ACU262269 AMQ262269 AWM262269 BGI262269 BQE262269 CAA262269 CJW262269 CTS262269 DDO262269 DNK262269 DXG262269 EHC262269 EQY262269 FAU262269 FKQ262269 FUM262269 GEI262269 GOE262269 GYA262269 HHW262269 HRS262269 IBO262269 ILK262269 IVG262269 JFC262269 JOY262269 JYU262269 KIQ262269 KSM262269 LCI262269 LME262269 LWA262269 MFW262269 MPS262269 MZO262269 NJK262269 NTG262269 ODC262269 OMY262269 OWU262269 PGQ262269 PQM262269 QAI262269 QKE262269 QUA262269 RDW262269 RNS262269 RXO262269 SHK262269 SRG262269 TBC262269 TKY262269 TUU262269 UEQ262269 UOM262269 UYI262269 VIE262269 VSA262269 WBW262269 WLS262269 WVO262269 G327806 JC327805 SY327805 ACU327805 AMQ327805 AWM327805 BGI327805 BQE327805 CAA327805 CJW327805 CTS327805 DDO327805 DNK327805 DXG327805 EHC327805 EQY327805 FAU327805 FKQ327805 FUM327805 GEI327805 GOE327805 GYA327805 HHW327805 HRS327805 IBO327805 ILK327805 IVG327805 JFC327805 JOY327805 JYU327805 KIQ327805 KSM327805 LCI327805 LME327805 LWA327805 MFW327805 MPS327805 MZO327805 NJK327805 NTG327805 ODC327805 OMY327805 OWU327805 PGQ327805 PQM327805 QAI327805 QKE327805 QUA327805 RDW327805 RNS327805 RXO327805 SHK327805 SRG327805 TBC327805 TKY327805 TUU327805 UEQ327805 UOM327805 UYI327805 VIE327805 VSA327805 WBW327805 WLS327805 WVO327805 G393342 JC393341 SY393341 ACU393341 AMQ393341 AWM393341 BGI393341 BQE393341 CAA393341 CJW393341 CTS393341 DDO393341 DNK393341 DXG393341 EHC393341 EQY393341 FAU393341 FKQ393341 FUM393341 GEI393341 GOE393341 GYA393341 HHW393341 HRS393341 IBO393341 ILK393341 IVG393341 JFC393341 JOY393341 JYU393341 KIQ393341 KSM393341 LCI393341 LME393341 LWA393341 MFW393341 MPS393341 MZO393341 NJK393341 NTG393341 ODC393341 OMY393341 OWU393341 PGQ393341 PQM393341 QAI393341 QKE393341 QUA393341 RDW393341 RNS393341 RXO393341 SHK393341 SRG393341 TBC393341 TKY393341 TUU393341 UEQ393341 UOM393341 UYI393341 VIE393341 VSA393341 WBW393341 WLS393341 WVO393341 G458878 JC458877 SY458877 ACU458877 AMQ458877 AWM458877 BGI458877 BQE458877 CAA458877 CJW458877 CTS458877 DDO458877 DNK458877 DXG458877 EHC458877 EQY458877 FAU458877 FKQ458877 FUM458877 GEI458877 GOE458877 GYA458877 HHW458877 HRS458877 IBO458877 ILK458877 IVG458877 JFC458877 JOY458877 JYU458877 KIQ458877 KSM458877 LCI458877 LME458877 LWA458877 MFW458877 MPS458877 MZO458877 NJK458877 NTG458877 ODC458877 OMY458877 OWU458877 PGQ458877 PQM458877 QAI458877 QKE458877 QUA458877 RDW458877 RNS458877 RXO458877 SHK458877 SRG458877 TBC458877 TKY458877 TUU458877 UEQ458877 UOM458877 UYI458877 VIE458877 VSA458877 WBW458877 WLS458877 WVO458877 G524414 JC524413 SY524413 ACU524413 AMQ524413 AWM524413 BGI524413 BQE524413 CAA524413 CJW524413 CTS524413 DDO524413 DNK524413 DXG524413 EHC524413 EQY524413 FAU524413 FKQ524413 FUM524413 GEI524413 GOE524413 GYA524413 HHW524413 HRS524413 IBO524413 ILK524413 IVG524413 JFC524413 JOY524413 JYU524413 KIQ524413 KSM524413 LCI524413 LME524413 LWA524413 MFW524413 MPS524413 MZO524413 NJK524413 NTG524413 ODC524413 OMY524413 OWU524413 PGQ524413 PQM524413 QAI524413 QKE524413 QUA524413 RDW524413 RNS524413 RXO524413 SHK524413 SRG524413 TBC524413 TKY524413 TUU524413 UEQ524413 UOM524413 UYI524413 VIE524413 VSA524413 WBW524413 WLS524413 WVO524413 G589950 JC589949 SY589949 ACU589949 AMQ589949 AWM589949 BGI589949 BQE589949 CAA589949 CJW589949 CTS589949 DDO589949 DNK589949 DXG589949 EHC589949 EQY589949 FAU589949 FKQ589949 FUM589949 GEI589949 GOE589949 GYA589949 HHW589949 HRS589949 IBO589949 ILK589949 IVG589949 JFC589949 JOY589949 JYU589949 KIQ589949 KSM589949 LCI589949 LME589949 LWA589949 MFW589949 MPS589949 MZO589949 NJK589949 NTG589949 ODC589949 OMY589949 OWU589949 PGQ589949 PQM589949 QAI589949 QKE589949 QUA589949 RDW589949 RNS589949 RXO589949 SHK589949 SRG589949 TBC589949 TKY589949 TUU589949 UEQ589949 UOM589949 UYI589949 VIE589949 VSA589949 WBW589949 WLS589949 WVO589949 G655486 JC655485 SY655485 ACU655485 AMQ655485 AWM655485 BGI655485 BQE655485 CAA655485 CJW655485 CTS655485 DDO655485 DNK655485 DXG655485 EHC655485 EQY655485 FAU655485 FKQ655485 FUM655485 GEI655485 GOE655485 GYA655485 HHW655485 HRS655485 IBO655485 ILK655485 IVG655485 JFC655485 JOY655485 JYU655485 KIQ655485 KSM655485 LCI655485 LME655485 LWA655485 MFW655485 MPS655485 MZO655485 NJK655485 NTG655485 ODC655485 OMY655485 OWU655485 PGQ655485 PQM655485 QAI655485 QKE655485 QUA655485 RDW655485 RNS655485 RXO655485 SHK655485 SRG655485 TBC655485 TKY655485 TUU655485 UEQ655485 UOM655485 UYI655485 VIE655485 VSA655485 WBW655485 WLS655485 WVO655485 G721022 JC721021 SY721021 ACU721021 AMQ721021 AWM721021 BGI721021 BQE721021 CAA721021 CJW721021 CTS721021 DDO721021 DNK721021 DXG721021 EHC721021 EQY721021 FAU721021 FKQ721021 FUM721021 GEI721021 GOE721021 GYA721021 HHW721021 HRS721021 IBO721021 ILK721021 IVG721021 JFC721021 JOY721021 JYU721021 KIQ721021 KSM721021 LCI721021 LME721021 LWA721021 MFW721021 MPS721021 MZO721021 NJK721021 NTG721021 ODC721021 OMY721021 OWU721021 PGQ721021 PQM721021 QAI721021 QKE721021 QUA721021 RDW721021 RNS721021 RXO721021 SHK721021 SRG721021 TBC721021 TKY721021 TUU721021 UEQ721021 UOM721021 UYI721021 VIE721021 VSA721021 WBW721021 WLS721021 WVO721021 G786558 JC786557 SY786557 ACU786557 AMQ786557 AWM786557 BGI786557 BQE786557 CAA786557 CJW786557 CTS786557 DDO786557 DNK786557 DXG786557 EHC786557 EQY786557 FAU786557 FKQ786557 FUM786557 GEI786557 GOE786557 GYA786557 HHW786557 HRS786557 IBO786557 ILK786557 IVG786557 JFC786557 JOY786557 JYU786557 KIQ786557 KSM786557 LCI786557 LME786557 LWA786557 MFW786557 MPS786557 MZO786557 NJK786557 NTG786557 ODC786557 OMY786557 OWU786557 PGQ786557 PQM786557 QAI786557 QKE786557 QUA786557 RDW786557 RNS786557 RXO786557 SHK786557 SRG786557 TBC786557 TKY786557 TUU786557 UEQ786557 UOM786557 UYI786557 VIE786557 VSA786557 WBW786557 WLS786557 WVO786557 G852094 JC852093 SY852093 ACU852093 AMQ852093 AWM852093 BGI852093 BQE852093 CAA852093 CJW852093 CTS852093 DDO852093 DNK852093 DXG852093 EHC852093 EQY852093 FAU852093 FKQ852093 FUM852093 GEI852093 GOE852093 GYA852093 HHW852093 HRS852093 IBO852093 ILK852093 IVG852093 JFC852093 JOY852093 JYU852093 KIQ852093 KSM852093 LCI852093 LME852093 LWA852093 MFW852093 MPS852093 MZO852093 NJK852093 NTG852093 ODC852093 OMY852093 OWU852093 PGQ852093 PQM852093 QAI852093 QKE852093 QUA852093 RDW852093 RNS852093 RXO852093 SHK852093 SRG852093 TBC852093 TKY852093 TUU852093 UEQ852093 UOM852093 UYI852093 VIE852093 VSA852093 WBW852093 WLS852093 WVO852093 G917630 JC917629 SY917629 ACU917629 AMQ917629 AWM917629 BGI917629 BQE917629 CAA917629 CJW917629 CTS917629 DDO917629 DNK917629 DXG917629 EHC917629 EQY917629 FAU917629 FKQ917629 FUM917629 GEI917629 GOE917629 GYA917629 HHW917629 HRS917629 IBO917629 ILK917629 IVG917629 JFC917629 JOY917629 JYU917629 KIQ917629 KSM917629 LCI917629 LME917629 LWA917629 MFW917629 MPS917629 MZO917629 NJK917629 NTG917629 ODC917629 OMY917629 OWU917629 PGQ917629 PQM917629 QAI917629 QKE917629 QUA917629 RDW917629 RNS917629 RXO917629 SHK917629 SRG917629 TBC917629 TKY917629 TUU917629 UEQ917629 UOM917629 UYI917629 VIE917629 VSA917629 WBW917629 WLS917629 WVO917629 G983166 JC983165 SY983165 ACU983165 AMQ983165 AWM983165 BGI983165 BQE983165 CAA983165 CJW983165 CTS983165 DDO983165 DNK983165 DXG983165 EHC983165 EQY983165 FAU983165 FKQ983165 FUM983165 GEI983165 GOE983165 GYA983165 HHW983165 HRS983165 IBO983165 ILK983165 IVG983165 JFC983165 JOY983165 JYU983165 KIQ983165 KSM983165 LCI983165 LME983165 LWA983165 MFW983165 MPS983165 MZO983165 NJK983165 NTG983165 ODC983165 OMY983165 OWU983165 PGQ983165 PQM983165 QAI983165 QKE983165 QUA983165 RDW983165 RNS983165 RXO983165 SHK983165 SRG983165 TBC983165 TKY983165 TUU983165 UEQ983165 UOM983165 UYI983165 VIE983165 VSA983165 WBW983165 WLS983165 WVO983165 G143:G158 JC143:JC158 SY143:SY158 ACU143:ACU158 AMQ143:AMQ158 AWM143:AWM158 BGI143:BGI158 BQE143:BQE158 CAA143:CAA158 CJW143:CJW158 CTS143:CTS158 DDO143:DDO158 DNK143:DNK158 DXG143:DXG158 EHC143:EHC158 EQY143:EQY158 FAU143:FAU158 FKQ143:FKQ158 FUM143:FUM158 GEI143:GEI158 GOE143:GOE158 GYA143:GYA158 HHW143:HHW158 HRS143:HRS158 IBO143:IBO158 ILK143:ILK158 IVG143:IVG158 JFC143:JFC158 JOY143:JOY158 JYU143:JYU158 KIQ143:KIQ158 KSM143:KSM158 LCI143:LCI158 LME143:LME158 LWA143:LWA158 MFW143:MFW158 MPS143:MPS158 MZO143:MZO158 NJK143:NJK158 NTG143:NTG158 ODC143:ODC158 OMY143:OMY158 OWU143:OWU158 PGQ143:PGQ158 PQM143:PQM158 QAI143:QAI158 QKE143:QKE158 QUA143:QUA158 RDW143:RDW158 RNS143:RNS158 RXO143:RXO158 SHK143:SHK158 SRG143:SRG158 TBC143:TBC158 TKY143:TKY158 TUU143:TUU158 UEQ143:UEQ158 UOM143:UOM158 UYI143:UYI158 VIE143:VIE158 VSA143:VSA158 WBW143:WBW158 WLS143:WLS158 WVO143:WVO158 G65680:G65695 JC65679:JC65694 SY65679:SY65694 ACU65679:ACU65694 AMQ65679:AMQ65694 AWM65679:AWM65694 BGI65679:BGI65694 BQE65679:BQE65694 CAA65679:CAA65694 CJW65679:CJW65694 CTS65679:CTS65694 DDO65679:DDO65694 DNK65679:DNK65694 DXG65679:DXG65694 EHC65679:EHC65694 EQY65679:EQY65694 FAU65679:FAU65694 FKQ65679:FKQ65694 FUM65679:FUM65694 GEI65679:GEI65694 GOE65679:GOE65694 GYA65679:GYA65694 HHW65679:HHW65694 HRS65679:HRS65694 IBO65679:IBO65694 ILK65679:ILK65694 IVG65679:IVG65694 JFC65679:JFC65694 JOY65679:JOY65694 JYU65679:JYU65694 KIQ65679:KIQ65694 KSM65679:KSM65694 LCI65679:LCI65694 LME65679:LME65694 LWA65679:LWA65694 MFW65679:MFW65694 MPS65679:MPS65694 MZO65679:MZO65694 NJK65679:NJK65694 NTG65679:NTG65694 ODC65679:ODC65694 OMY65679:OMY65694 OWU65679:OWU65694 PGQ65679:PGQ65694 PQM65679:PQM65694 QAI65679:QAI65694 QKE65679:QKE65694 QUA65679:QUA65694 RDW65679:RDW65694 RNS65679:RNS65694 RXO65679:RXO65694 SHK65679:SHK65694 SRG65679:SRG65694 TBC65679:TBC65694 TKY65679:TKY65694 TUU65679:TUU65694 UEQ65679:UEQ65694 UOM65679:UOM65694 UYI65679:UYI65694 VIE65679:VIE65694 VSA65679:VSA65694 WBW65679:WBW65694 WLS65679:WLS65694 WVO65679:WVO65694 G131216:G131231 JC131215:JC131230 SY131215:SY131230 ACU131215:ACU131230 AMQ131215:AMQ131230 AWM131215:AWM131230 BGI131215:BGI131230 BQE131215:BQE131230 CAA131215:CAA131230 CJW131215:CJW131230 CTS131215:CTS131230 DDO131215:DDO131230 DNK131215:DNK131230 DXG131215:DXG131230 EHC131215:EHC131230 EQY131215:EQY131230 FAU131215:FAU131230 FKQ131215:FKQ131230 FUM131215:FUM131230 GEI131215:GEI131230 GOE131215:GOE131230 GYA131215:GYA131230 HHW131215:HHW131230 HRS131215:HRS131230 IBO131215:IBO131230 ILK131215:ILK131230 IVG131215:IVG131230 JFC131215:JFC131230 JOY131215:JOY131230 JYU131215:JYU131230 KIQ131215:KIQ131230 KSM131215:KSM131230 LCI131215:LCI131230 LME131215:LME131230 LWA131215:LWA131230 MFW131215:MFW131230 MPS131215:MPS131230 MZO131215:MZO131230 NJK131215:NJK131230 NTG131215:NTG131230 ODC131215:ODC131230 OMY131215:OMY131230 OWU131215:OWU131230 PGQ131215:PGQ131230 PQM131215:PQM131230 QAI131215:QAI131230 QKE131215:QKE131230 QUA131215:QUA131230 RDW131215:RDW131230 RNS131215:RNS131230 RXO131215:RXO131230 SHK131215:SHK131230 SRG131215:SRG131230 TBC131215:TBC131230 TKY131215:TKY131230 TUU131215:TUU131230 UEQ131215:UEQ131230 UOM131215:UOM131230 UYI131215:UYI131230 VIE131215:VIE131230 VSA131215:VSA131230 WBW131215:WBW131230 WLS131215:WLS131230 WVO131215:WVO131230 G196752:G196767 JC196751:JC196766 SY196751:SY196766 ACU196751:ACU196766 AMQ196751:AMQ196766 AWM196751:AWM196766 BGI196751:BGI196766 BQE196751:BQE196766 CAA196751:CAA196766 CJW196751:CJW196766 CTS196751:CTS196766 DDO196751:DDO196766 DNK196751:DNK196766 DXG196751:DXG196766 EHC196751:EHC196766 EQY196751:EQY196766 FAU196751:FAU196766 FKQ196751:FKQ196766 FUM196751:FUM196766 GEI196751:GEI196766 GOE196751:GOE196766 GYA196751:GYA196766 HHW196751:HHW196766 HRS196751:HRS196766 IBO196751:IBO196766 ILK196751:ILK196766 IVG196751:IVG196766 JFC196751:JFC196766 JOY196751:JOY196766 JYU196751:JYU196766 KIQ196751:KIQ196766 KSM196751:KSM196766 LCI196751:LCI196766 LME196751:LME196766 LWA196751:LWA196766 MFW196751:MFW196766 MPS196751:MPS196766 MZO196751:MZO196766 NJK196751:NJK196766 NTG196751:NTG196766 ODC196751:ODC196766 OMY196751:OMY196766 OWU196751:OWU196766 PGQ196751:PGQ196766 PQM196751:PQM196766 QAI196751:QAI196766 QKE196751:QKE196766 QUA196751:QUA196766 RDW196751:RDW196766 RNS196751:RNS196766 RXO196751:RXO196766 SHK196751:SHK196766 SRG196751:SRG196766 TBC196751:TBC196766 TKY196751:TKY196766 TUU196751:TUU196766 UEQ196751:UEQ196766 UOM196751:UOM196766 UYI196751:UYI196766 VIE196751:VIE196766 VSA196751:VSA196766 WBW196751:WBW196766 WLS196751:WLS196766 WVO196751:WVO196766 G262288:G262303 JC262287:JC262302 SY262287:SY262302 ACU262287:ACU262302 AMQ262287:AMQ262302 AWM262287:AWM262302 BGI262287:BGI262302 BQE262287:BQE262302 CAA262287:CAA262302 CJW262287:CJW262302 CTS262287:CTS262302 DDO262287:DDO262302 DNK262287:DNK262302 DXG262287:DXG262302 EHC262287:EHC262302 EQY262287:EQY262302 FAU262287:FAU262302 FKQ262287:FKQ262302 FUM262287:FUM262302 GEI262287:GEI262302 GOE262287:GOE262302 GYA262287:GYA262302 HHW262287:HHW262302 HRS262287:HRS262302 IBO262287:IBO262302 ILK262287:ILK262302 IVG262287:IVG262302 JFC262287:JFC262302 JOY262287:JOY262302 JYU262287:JYU262302 KIQ262287:KIQ262302 KSM262287:KSM262302 LCI262287:LCI262302 LME262287:LME262302 LWA262287:LWA262302 MFW262287:MFW262302 MPS262287:MPS262302 MZO262287:MZO262302 NJK262287:NJK262302 NTG262287:NTG262302 ODC262287:ODC262302 OMY262287:OMY262302 OWU262287:OWU262302 PGQ262287:PGQ262302 PQM262287:PQM262302 QAI262287:QAI262302 QKE262287:QKE262302 QUA262287:QUA262302 RDW262287:RDW262302 RNS262287:RNS262302 RXO262287:RXO262302 SHK262287:SHK262302 SRG262287:SRG262302 TBC262287:TBC262302 TKY262287:TKY262302 TUU262287:TUU262302 UEQ262287:UEQ262302 UOM262287:UOM262302 UYI262287:UYI262302 VIE262287:VIE262302 VSA262287:VSA262302 WBW262287:WBW262302 WLS262287:WLS262302 WVO262287:WVO262302 G327824:G327839 JC327823:JC327838 SY327823:SY327838 ACU327823:ACU327838 AMQ327823:AMQ327838 AWM327823:AWM327838 BGI327823:BGI327838 BQE327823:BQE327838 CAA327823:CAA327838 CJW327823:CJW327838 CTS327823:CTS327838 DDO327823:DDO327838 DNK327823:DNK327838 DXG327823:DXG327838 EHC327823:EHC327838 EQY327823:EQY327838 FAU327823:FAU327838 FKQ327823:FKQ327838 FUM327823:FUM327838 GEI327823:GEI327838 GOE327823:GOE327838 GYA327823:GYA327838 HHW327823:HHW327838 HRS327823:HRS327838 IBO327823:IBO327838 ILK327823:ILK327838 IVG327823:IVG327838 JFC327823:JFC327838 JOY327823:JOY327838 JYU327823:JYU327838 KIQ327823:KIQ327838 KSM327823:KSM327838 LCI327823:LCI327838 LME327823:LME327838 LWA327823:LWA327838 MFW327823:MFW327838 MPS327823:MPS327838 MZO327823:MZO327838 NJK327823:NJK327838 NTG327823:NTG327838 ODC327823:ODC327838 OMY327823:OMY327838 OWU327823:OWU327838 PGQ327823:PGQ327838 PQM327823:PQM327838 QAI327823:QAI327838 QKE327823:QKE327838 QUA327823:QUA327838 RDW327823:RDW327838 RNS327823:RNS327838 RXO327823:RXO327838 SHK327823:SHK327838 SRG327823:SRG327838 TBC327823:TBC327838 TKY327823:TKY327838 TUU327823:TUU327838 UEQ327823:UEQ327838 UOM327823:UOM327838 UYI327823:UYI327838 VIE327823:VIE327838 VSA327823:VSA327838 WBW327823:WBW327838 WLS327823:WLS327838 WVO327823:WVO327838 G393360:G393375 JC393359:JC393374 SY393359:SY393374 ACU393359:ACU393374 AMQ393359:AMQ393374 AWM393359:AWM393374 BGI393359:BGI393374 BQE393359:BQE393374 CAA393359:CAA393374 CJW393359:CJW393374 CTS393359:CTS393374 DDO393359:DDO393374 DNK393359:DNK393374 DXG393359:DXG393374 EHC393359:EHC393374 EQY393359:EQY393374 FAU393359:FAU393374 FKQ393359:FKQ393374 FUM393359:FUM393374 GEI393359:GEI393374 GOE393359:GOE393374 GYA393359:GYA393374 HHW393359:HHW393374 HRS393359:HRS393374 IBO393359:IBO393374 ILK393359:ILK393374 IVG393359:IVG393374 JFC393359:JFC393374 JOY393359:JOY393374 JYU393359:JYU393374 KIQ393359:KIQ393374 KSM393359:KSM393374 LCI393359:LCI393374 LME393359:LME393374 LWA393359:LWA393374 MFW393359:MFW393374 MPS393359:MPS393374 MZO393359:MZO393374 NJK393359:NJK393374 NTG393359:NTG393374 ODC393359:ODC393374 OMY393359:OMY393374 OWU393359:OWU393374 PGQ393359:PGQ393374 PQM393359:PQM393374 QAI393359:QAI393374 QKE393359:QKE393374 QUA393359:QUA393374 RDW393359:RDW393374 RNS393359:RNS393374 RXO393359:RXO393374 SHK393359:SHK393374 SRG393359:SRG393374 TBC393359:TBC393374 TKY393359:TKY393374 TUU393359:TUU393374 UEQ393359:UEQ393374 UOM393359:UOM393374 UYI393359:UYI393374 VIE393359:VIE393374 VSA393359:VSA393374 WBW393359:WBW393374 WLS393359:WLS393374 WVO393359:WVO393374 G458896:G458911 JC458895:JC458910 SY458895:SY458910 ACU458895:ACU458910 AMQ458895:AMQ458910 AWM458895:AWM458910 BGI458895:BGI458910 BQE458895:BQE458910 CAA458895:CAA458910 CJW458895:CJW458910 CTS458895:CTS458910 DDO458895:DDO458910 DNK458895:DNK458910 DXG458895:DXG458910 EHC458895:EHC458910 EQY458895:EQY458910 FAU458895:FAU458910 FKQ458895:FKQ458910 FUM458895:FUM458910 GEI458895:GEI458910 GOE458895:GOE458910 GYA458895:GYA458910 HHW458895:HHW458910 HRS458895:HRS458910 IBO458895:IBO458910 ILK458895:ILK458910 IVG458895:IVG458910 JFC458895:JFC458910 JOY458895:JOY458910 JYU458895:JYU458910 KIQ458895:KIQ458910 KSM458895:KSM458910 LCI458895:LCI458910 LME458895:LME458910 LWA458895:LWA458910 MFW458895:MFW458910 MPS458895:MPS458910 MZO458895:MZO458910 NJK458895:NJK458910 NTG458895:NTG458910 ODC458895:ODC458910 OMY458895:OMY458910 OWU458895:OWU458910 PGQ458895:PGQ458910 PQM458895:PQM458910 QAI458895:QAI458910 QKE458895:QKE458910 QUA458895:QUA458910 RDW458895:RDW458910 RNS458895:RNS458910 RXO458895:RXO458910 SHK458895:SHK458910 SRG458895:SRG458910 TBC458895:TBC458910 TKY458895:TKY458910 TUU458895:TUU458910 UEQ458895:UEQ458910 UOM458895:UOM458910 UYI458895:UYI458910 VIE458895:VIE458910 VSA458895:VSA458910 WBW458895:WBW458910 WLS458895:WLS458910 WVO458895:WVO458910 G524432:G524447 JC524431:JC524446 SY524431:SY524446 ACU524431:ACU524446 AMQ524431:AMQ524446 AWM524431:AWM524446 BGI524431:BGI524446 BQE524431:BQE524446 CAA524431:CAA524446 CJW524431:CJW524446 CTS524431:CTS524446 DDO524431:DDO524446 DNK524431:DNK524446 DXG524431:DXG524446 EHC524431:EHC524446 EQY524431:EQY524446 FAU524431:FAU524446 FKQ524431:FKQ524446 FUM524431:FUM524446 GEI524431:GEI524446 GOE524431:GOE524446 GYA524431:GYA524446 HHW524431:HHW524446 HRS524431:HRS524446 IBO524431:IBO524446 ILK524431:ILK524446 IVG524431:IVG524446 JFC524431:JFC524446 JOY524431:JOY524446 JYU524431:JYU524446 KIQ524431:KIQ524446 KSM524431:KSM524446 LCI524431:LCI524446 LME524431:LME524446 LWA524431:LWA524446 MFW524431:MFW524446 MPS524431:MPS524446 MZO524431:MZO524446 NJK524431:NJK524446 NTG524431:NTG524446 ODC524431:ODC524446 OMY524431:OMY524446 OWU524431:OWU524446 PGQ524431:PGQ524446 PQM524431:PQM524446 QAI524431:QAI524446 QKE524431:QKE524446 QUA524431:QUA524446 RDW524431:RDW524446 RNS524431:RNS524446 RXO524431:RXO524446 SHK524431:SHK524446 SRG524431:SRG524446 TBC524431:TBC524446 TKY524431:TKY524446 TUU524431:TUU524446 UEQ524431:UEQ524446 UOM524431:UOM524446 UYI524431:UYI524446 VIE524431:VIE524446 VSA524431:VSA524446 WBW524431:WBW524446 WLS524431:WLS524446 WVO524431:WVO524446 G589968:G589983 JC589967:JC589982 SY589967:SY589982 ACU589967:ACU589982 AMQ589967:AMQ589982 AWM589967:AWM589982 BGI589967:BGI589982 BQE589967:BQE589982 CAA589967:CAA589982 CJW589967:CJW589982 CTS589967:CTS589982 DDO589967:DDO589982 DNK589967:DNK589982 DXG589967:DXG589982 EHC589967:EHC589982 EQY589967:EQY589982 FAU589967:FAU589982 FKQ589967:FKQ589982 FUM589967:FUM589982 GEI589967:GEI589982 GOE589967:GOE589982 GYA589967:GYA589982 HHW589967:HHW589982 HRS589967:HRS589982 IBO589967:IBO589982 ILK589967:ILK589982 IVG589967:IVG589982 JFC589967:JFC589982 JOY589967:JOY589982 JYU589967:JYU589982 KIQ589967:KIQ589982 KSM589967:KSM589982 LCI589967:LCI589982 LME589967:LME589982 LWA589967:LWA589982 MFW589967:MFW589982 MPS589967:MPS589982 MZO589967:MZO589982 NJK589967:NJK589982 NTG589967:NTG589982 ODC589967:ODC589982 OMY589967:OMY589982 OWU589967:OWU589982 PGQ589967:PGQ589982 PQM589967:PQM589982 QAI589967:QAI589982 QKE589967:QKE589982 QUA589967:QUA589982 RDW589967:RDW589982 RNS589967:RNS589982 RXO589967:RXO589982 SHK589967:SHK589982 SRG589967:SRG589982 TBC589967:TBC589982 TKY589967:TKY589982 TUU589967:TUU589982 UEQ589967:UEQ589982 UOM589967:UOM589982 UYI589967:UYI589982 VIE589967:VIE589982 VSA589967:VSA589982 WBW589967:WBW589982 WLS589967:WLS589982 WVO589967:WVO589982 G655504:G655519 JC655503:JC655518 SY655503:SY655518 ACU655503:ACU655518 AMQ655503:AMQ655518 AWM655503:AWM655518 BGI655503:BGI655518 BQE655503:BQE655518 CAA655503:CAA655518 CJW655503:CJW655518 CTS655503:CTS655518 DDO655503:DDO655518 DNK655503:DNK655518 DXG655503:DXG655518 EHC655503:EHC655518 EQY655503:EQY655518 FAU655503:FAU655518 FKQ655503:FKQ655518 FUM655503:FUM655518 GEI655503:GEI655518 GOE655503:GOE655518 GYA655503:GYA655518 HHW655503:HHW655518 HRS655503:HRS655518 IBO655503:IBO655518 ILK655503:ILK655518 IVG655503:IVG655518 JFC655503:JFC655518 JOY655503:JOY655518 JYU655503:JYU655518 KIQ655503:KIQ655518 KSM655503:KSM655518 LCI655503:LCI655518 LME655503:LME655518 LWA655503:LWA655518 MFW655503:MFW655518 MPS655503:MPS655518 MZO655503:MZO655518 NJK655503:NJK655518 NTG655503:NTG655518 ODC655503:ODC655518 OMY655503:OMY655518 OWU655503:OWU655518 PGQ655503:PGQ655518 PQM655503:PQM655518 QAI655503:QAI655518 QKE655503:QKE655518 QUA655503:QUA655518 RDW655503:RDW655518 RNS655503:RNS655518 RXO655503:RXO655518 SHK655503:SHK655518 SRG655503:SRG655518 TBC655503:TBC655518 TKY655503:TKY655518 TUU655503:TUU655518 UEQ655503:UEQ655518 UOM655503:UOM655518 UYI655503:UYI655518 VIE655503:VIE655518 VSA655503:VSA655518 WBW655503:WBW655518 WLS655503:WLS655518 WVO655503:WVO655518 G721040:G721055 JC721039:JC721054 SY721039:SY721054 ACU721039:ACU721054 AMQ721039:AMQ721054 AWM721039:AWM721054 BGI721039:BGI721054 BQE721039:BQE721054 CAA721039:CAA721054 CJW721039:CJW721054 CTS721039:CTS721054 DDO721039:DDO721054 DNK721039:DNK721054 DXG721039:DXG721054 EHC721039:EHC721054 EQY721039:EQY721054 FAU721039:FAU721054 FKQ721039:FKQ721054 FUM721039:FUM721054 GEI721039:GEI721054 GOE721039:GOE721054 GYA721039:GYA721054 HHW721039:HHW721054 HRS721039:HRS721054 IBO721039:IBO721054 ILK721039:ILK721054 IVG721039:IVG721054 JFC721039:JFC721054 JOY721039:JOY721054 JYU721039:JYU721054 KIQ721039:KIQ721054 KSM721039:KSM721054 LCI721039:LCI721054 LME721039:LME721054 LWA721039:LWA721054 MFW721039:MFW721054 MPS721039:MPS721054 MZO721039:MZO721054 NJK721039:NJK721054 NTG721039:NTG721054 ODC721039:ODC721054 OMY721039:OMY721054 OWU721039:OWU721054 PGQ721039:PGQ721054 PQM721039:PQM721054 QAI721039:QAI721054 QKE721039:QKE721054 QUA721039:QUA721054 RDW721039:RDW721054 RNS721039:RNS721054 RXO721039:RXO721054 SHK721039:SHK721054 SRG721039:SRG721054 TBC721039:TBC721054 TKY721039:TKY721054 TUU721039:TUU721054 UEQ721039:UEQ721054 UOM721039:UOM721054 UYI721039:UYI721054 VIE721039:VIE721054 VSA721039:VSA721054 WBW721039:WBW721054 WLS721039:WLS721054 WVO721039:WVO721054 G786576:G786591 JC786575:JC786590 SY786575:SY786590 ACU786575:ACU786590 AMQ786575:AMQ786590 AWM786575:AWM786590 BGI786575:BGI786590 BQE786575:BQE786590 CAA786575:CAA786590 CJW786575:CJW786590 CTS786575:CTS786590 DDO786575:DDO786590 DNK786575:DNK786590 DXG786575:DXG786590 EHC786575:EHC786590 EQY786575:EQY786590 FAU786575:FAU786590 FKQ786575:FKQ786590 FUM786575:FUM786590 GEI786575:GEI786590 GOE786575:GOE786590 GYA786575:GYA786590 HHW786575:HHW786590 HRS786575:HRS786590 IBO786575:IBO786590 ILK786575:ILK786590 IVG786575:IVG786590 JFC786575:JFC786590 JOY786575:JOY786590 JYU786575:JYU786590 KIQ786575:KIQ786590 KSM786575:KSM786590 LCI786575:LCI786590 LME786575:LME786590 LWA786575:LWA786590 MFW786575:MFW786590 MPS786575:MPS786590 MZO786575:MZO786590 NJK786575:NJK786590 NTG786575:NTG786590 ODC786575:ODC786590 OMY786575:OMY786590 OWU786575:OWU786590 PGQ786575:PGQ786590 PQM786575:PQM786590 QAI786575:QAI786590 QKE786575:QKE786590 QUA786575:QUA786590 RDW786575:RDW786590 RNS786575:RNS786590 RXO786575:RXO786590 SHK786575:SHK786590 SRG786575:SRG786590 TBC786575:TBC786590 TKY786575:TKY786590 TUU786575:TUU786590 UEQ786575:UEQ786590 UOM786575:UOM786590 UYI786575:UYI786590 VIE786575:VIE786590 VSA786575:VSA786590 WBW786575:WBW786590 WLS786575:WLS786590 WVO786575:WVO786590 G852112:G852127 JC852111:JC852126 SY852111:SY852126 ACU852111:ACU852126 AMQ852111:AMQ852126 AWM852111:AWM852126 BGI852111:BGI852126 BQE852111:BQE852126 CAA852111:CAA852126 CJW852111:CJW852126 CTS852111:CTS852126 DDO852111:DDO852126 DNK852111:DNK852126 DXG852111:DXG852126 EHC852111:EHC852126 EQY852111:EQY852126 FAU852111:FAU852126 FKQ852111:FKQ852126 FUM852111:FUM852126 GEI852111:GEI852126 GOE852111:GOE852126 GYA852111:GYA852126 HHW852111:HHW852126 HRS852111:HRS852126 IBO852111:IBO852126 ILK852111:ILK852126 IVG852111:IVG852126 JFC852111:JFC852126 JOY852111:JOY852126 JYU852111:JYU852126 KIQ852111:KIQ852126 KSM852111:KSM852126 LCI852111:LCI852126 LME852111:LME852126 LWA852111:LWA852126 MFW852111:MFW852126 MPS852111:MPS852126 MZO852111:MZO852126 NJK852111:NJK852126 NTG852111:NTG852126 ODC852111:ODC852126 OMY852111:OMY852126 OWU852111:OWU852126 PGQ852111:PGQ852126 PQM852111:PQM852126 QAI852111:QAI852126 QKE852111:QKE852126 QUA852111:QUA852126 RDW852111:RDW852126 RNS852111:RNS852126 RXO852111:RXO852126 SHK852111:SHK852126 SRG852111:SRG852126 TBC852111:TBC852126 TKY852111:TKY852126 TUU852111:TUU852126 UEQ852111:UEQ852126 UOM852111:UOM852126 UYI852111:UYI852126 VIE852111:VIE852126 VSA852111:VSA852126 WBW852111:WBW852126 WLS852111:WLS852126 WVO852111:WVO852126 G917648:G917663 JC917647:JC917662 SY917647:SY917662 ACU917647:ACU917662 AMQ917647:AMQ917662 AWM917647:AWM917662 BGI917647:BGI917662 BQE917647:BQE917662 CAA917647:CAA917662 CJW917647:CJW917662 CTS917647:CTS917662 DDO917647:DDO917662 DNK917647:DNK917662 DXG917647:DXG917662 EHC917647:EHC917662 EQY917647:EQY917662 FAU917647:FAU917662 FKQ917647:FKQ917662 FUM917647:FUM917662 GEI917647:GEI917662 GOE917647:GOE917662 GYA917647:GYA917662 HHW917647:HHW917662 HRS917647:HRS917662 IBO917647:IBO917662 ILK917647:ILK917662 IVG917647:IVG917662 JFC917647:JFC917662 JOY917647:JOY917662 JYU917647:JYU917662 KIQ917647:KIQ917662 KSM917647:KSM917662 LCI917647:LCI917662 LME917647:LME917662 LWA917647:LWA917662 MFW917647:MFW917662 MPS917647:MPS917662 MZO917647:MZO917662 NJK917647:NJK917662 NTG917647:NTG917662 ODC917647:ODC917662 OMY917647:OMY917662 OWU917647:OWU917662 PGQ917647:PGQ917662 PQM917647:PQM917662 QAI917647:QAI917662 QKE917647:QKE917662 QUA917647:QUA917662 RDW917647:RDW917662 RNS917647:RNS917662 RXO917647:RXO917662 SHK917647:SHK917662 SRG917647:SRG917662 TBC917647:TBC917662 TKY917647:TKY917662 TUU917647:TUU917662 UEQ917647:UEQ917662 UOM917647:UOM917662 UYI917647:UYI917662 VIE917647:VIE917662 VSA917647:VSA917662 WBW917647:WBW917662 WLS917647:WLS917662 WVO917647:WVO917662 G983184:G983199 JC983183:JC983198 SY983183:SY983198 ACU983183:ACU983198 AMQ983183:AMQ983198 AWM983183:AWM983198 BGI983183:BGI983198 BQE983183:BQE983198 CAA983183:CAA983198 CJW983183:CJW983198 CTS983183:CTS983198 DDO983183:DDO983198 DNK983183:DNK983198 DXG983183:DXG983198 EHC983183:EHC983198 EQY983183:EQY983198 FAU983183:FAU983198 FKQ983183:FKQ983198 FUM983183:FUM983198 GEI983183:GEI983198 GOE983183:GOE983198 GYA983183:GYA983198 HHW983183:HHW983198 HRS983183:HRS983198 IBO983183:IBO983198 ILK983183:ILK983198 IVG983183:IVG983198 JFC983183:JFC983198 JOY983183:JOY983198 JYU983183:JYU983198 KIQ983183:KIQ983198 KSM983183:KSM983198 LCI983183:LCI983198 LME983183:LME983198 LWA983183:LWA983198 MFW983183:MFW983198 MPS983183:MPS983198 MZO983183:MZO983198 NJK983183:NJK983198 NTG983183:NTG983198 ODC983183:ODC983198 OMY983183:OMY983198 OWU983183:OWU983198 PGQ983183:PGQ983198 PQM983183:PQM983198 QAI983183:QAI983198 QKE983183:QKE983198 QUA983183:QUA983198 RDW983183:RDW983198 RNS983183:RNS983198 RXO983183:RXO983198 SHK983183:SHK983198 SRG983183:SRG983198 TBC983183:TBC983198 TKY983183:TKY983198 TUU983183:TUU983198 UEQ983183:UEQ983198 UOM983183:UOM983198 UYI983183:UYI983198 VIE983183:VIE983198 VSA983183:VSA983198 WBW983183:WBW983198 WLS983183:WLS983198 WVO983183:WVO983198 G130:G133 JC130:JC133 SY130:SY133 ACU130:ACU133 AMQ130:AMQ133 AWM130:AWM133 BGI130:BGI133 BQE130:BQE133 CAA130:CAA133 CJW130:CJW133 CTS130:CTS133 DDO130:DDO133 DNK130:DNK133 DXG130:DXG133 EHC130:EHC133 EQY130:EQY133 FAU130:FAU133 FKQ130:FKQ133 FUM130:FUM133 GEI130:GEI133 GOE130:GOE133 GYA130:GYA133 HHW130:HHW133 HRS130:HRS133 IBO130:IBO133 ILK130:ILK133 IVG130:IVG133 JFC130:JFC133 JOY130:JOY133 JYU130:JYU133 KIQ130:KIQ133 KSM130:KSM133 LCI130:LCI133 LME130:LME133 LWA130:LWA133 MFW130:MFW133 MPS130:MPS133 MZO130:MZO133 NJK130:NJK133 NTG130:NTG133 ODC130:ODC133 OMY130:OMY133 OWU130:OWU133 PGQ130:PGQ133 PQM130:PQM133 QAI130:QAI133 QKE130:QKE133 QUA130:QUA133 RDW130:RDW133 RNS130:RNS133 RXO130:RXO133 SHK130:SHK133 SRG130:SRG133 TBC130:TBC133 TKY130:TKY133 TUU130:TUU133 UEQ130:UEQ133 UOM130:UOM133 UYI130:UYI133 VIE130:VIE133 VSA130:VSA133 WBW130:WBW133 WLS130:WLS133 WVO130:WVO133 G65667:G65670 JC65666:JC65669 SY65666:SY65669 ACU65666:ACU65669 AMQ65666:AMQ65669 AWM65666:AWM65669 BGI65666:BGI65669 BQE65666:BQE65669 CAA65666:CAA65669 CJW65666:CJW65669 CTS65666:CTS65669 DDO65666:DDO65669 DNK65666:DNK65669 DXG65666:DXG65669 EHC65666:EHC65669 EQY65666:EQY65669 FAU65666:FAU65669 FKQ65666:FKQ65669 FUM65666:FUM65669 GEI65666:GEI65669 GOE65666:GOE65669 GYA65666:GYA65669 HHW65666:HHW65669 HRS65666:HRS65669 IBO65666:IBO65669 ILK65666:ILK65669 IVG65666:IVG65669 JFC65666:JFC65669 JOY65666:JOY65669 JYU65666:JYU65669 KIQ65666:KIQ65669 KSM65666:KSM65669 LCI65666:LCI65669 LME65666:LME65669 LWA65666:LWA65669 MFW65666:MFW65669 MPS65666:MPS65669 MZO65666:MZO65669 NJK65666:NJK65669 NTG65666:NTG65669 ODC65666:ODC65669 OMY65666:OMY65669 OWU65666:OWU65669 PGQ65666:PGQ65669 PQM65666:PQM65669 QAI65666:QAI65669 QKE65666:QKE65669 QUA65666:QUA65669 RDW65666:RDW65669 RNS65666:RNS65669 RXO65666:RXO65669 SHK65666:SHK65669 SRG65666:SRG65669 TBC65666:TBC65669 TKY65666:TKY65669 TUU65666:TUU65669 UEQ65666:UEQ65669 UOM65666:UOM65669 UYI65666:UYI65669 VIE65666:VIE65669 VSA65666:VSA65669 WBW65666:WBW65669 WLS65666:WLS65669 WVO65666:WVO65669 G131203:G131206 JC131202:JC131205 SY131202:SY131205 ACU131202:ACU131205 AMQ131202:AMQ131205 AWM131202:AWM131205 BGI131202:BGI131205 BQE131202:BQE131205 CAA131202:CAA131205 CJW131202:CJW131205 CTS131202:CTS131205 DDO131202:DDO131205 DNK131202:DNK131205 DXG131202:DXG131205 EHC131202:EHC131205 EQY131202:EQY131205 FAU131202:FAU131205 FKQ131202:FKQ131205 FUM131202:FUM131205 GEI131202:GEI131205 GOE131202:GOE131205 GYA131202:GYA131205 HHW131202:HHW131205 HRS131202:HRS131205 IBO131202:IBO131205 ILK131202:ILK131205 IVG131202:IVG131205 JFC131202:JFC131205 JOY131202:JOY131205 JYU131202:JYU131205 KIQ131202:KIQ131205 KSM131202:KSM131205 LCI131202:LCI131205 LME131202:LME131205 LWA131202:LWA131205 MFW131202:MFW131205 MPS131202:MPS131205 MZO131202:MZO131205 NJK131202:NJK131205 NTG131202:NTG131205 ODC131202:ODC131205 OMY131202:OMY131205 OWU131202:OWU131205 PGQ131202:PGQ131205 PQM131202:PQM131205 QAI131202:QAI131205 QKE131202:QKE131205 QUA131202:QUA131205 RDW131202:RDW131205 RNS131202:RNS131205 RXO131202:RXO131205 SHK131202:SHK131205 SRG131202:SRG131205 TBC131202:TBC131205 TKY131202:TKY131205 TUU131202:TUU131205 UEQ131202:UEQ131205 UOM131202:UOM131205 UYI131202:UYI131205 VIE131202:VIE131205 VSA131202:VSA131205 WBW131202:WBW131205 WLS131202:WLS131205 WVO131202:WVO131205 G196739:G196742 JC196738:JC196741 SY196738:SY196741 ACU196738:ACU196741 AMQ196738:AMQ196741 AWM196738:AWM196741 BGI196738:BGI196741 BQE196738:BQE196741 CAA196738:CAA196741 CJW196738:CJW196741 CTS196738:CTS196741 DDO196738:DDO196741 DNK196738:DNK196741 DXG196738:DXG196741 EHC196738:EHC196741 EQY196738:EQY196741 FAU196738:FAU196741 FKQ196738:FKQ196741 FUM196738:FUM196741 GEI196738:GEI196741 GOE196738:GOE196741 GYA196738:GYA196741 HHW196738:HHW196741 HRS196738:HRS196741 IBO196738:IBO196741 ILK196738:ILK196741 IVG196738:IVG196741 JFC196738:JFC196741 JOY196738:JOY196741 JYU196738:JYU196741 KIQ196738:KIQ196741 KSM196738:KSM196741 LCI196738:LCI196741 LME196738:LME196741 LWA196738:LWA196741 MFW196738:MFW196741 MPS196738:MPS196741 MZO196738:MZO196741 NJK196738:NJK196741 NTG196738:NTG196741 ODC196738:ODC196741 OMY196738:OMY196741 OWU196738:OWU196741 PGQ196738:PGQ196741 PQM196738:PQM196741 QAI196738:QAI196741 QKE196738:QKE196741 QUA196738:QUA196741 RDW196738:RDW196741 RNS196738:RNS196741 RXO196738:RXO196741 SHK196738:SHK196741 SRG196738:SRG196741 TBC196738:TBC196741 TKY196738:TKY196741 TUU196738:TUU196741 UEQ196738:UEQ196741 UOM196738:UOM196741 UYI196738:UYI196741 VIE196738:VIE196741 VSA196738:VSA196741 WBW196738:WBW196741 WLS196738:WLS196741 WVO196738:WVO196741 G262275:G262278 JC262274:JC262277 SY262274:SY262277 ACU262274:ACU262277 AMQ262274:AMQ262277 AWM262274:AWM262277 BGI262274:BGI262277 BQE262274:BQE262277 CAA262274:CAA262277 CJW262274:CJW262277 CTS262274:CTS262277 DDO262274:DDO262277 DNK262274:DNK262277 DXG262274:DXG262277 EHC262274:EHC262277 EQY262274:EQY262277 FAU262274:FAU262277 FKQ262274:FKQ262277 FUM262274:FUM262277 GEI262274:GEI262277 GOE262274:GOE262277 GYA262274:GYA262277 HHW262274:HHW262277 HRS262274:HRS262277 IBO262274:IBO262277 ILK262274:ILK262277 IVG262274:IVG262277 JFC262274:JFC262277 JOY262274:JOY262277 JYU262274:JYU262277 KIQ262274:KIQ262277 KSM262274:KSM262277 LCI262274:LCI262277 LME262274:LME262277 LWA262274:LWA262277 MFW262274:MFW262277 MPS262274:MPS262277 MZO262274:MZO262277 NJK262274:NJK262277 NTG262274:NTG262277 ODC262274:ODC262277 OMY262274:OMY262277 OWU262274:OWU262277 PGQ262274:PGQ262277 PQM262274:PQM262277 QAI262274:QAI262277 QKE262274:QKE262277 QUA262274:QUA262277 RDW262274:RDW262277 RNS262274:RNS262277 RXO262274:RXO262277 SHK262274:SHK262277 SRG262274:SRG262277 TBC262274:TBC262277 TKY262274:TKY262277 TUU262274:TUU262277 UEQ262274:UEQ262277 UOM262274:UOM262277 UYI262274:UYI262277 VIE262274:VIE262277 VSA262274:VSA262277 WBW262274:WBW262277 WLS262274:WLS262277 WVO262274:WVO262277 G327811:G327814 JC327810:JC327813 SY327810:SY327813 ACU327810:ACU327813 AMQ327810:AMQ327813 AWM327810:AWM327813 BGI327810:BGI327813 BQE327810:BQE327813 CAA327810:CAA327813 CJW327810:CJW327813 CTS327810:CTS327813 DDO327810:DDO327813 DNK327810:DNK327813 DXG327810:DXG327813 EHC327810:EHC327813 EQY327810:EQY327813 FAU327810:FAU327813 FKQ327810:FKQ327813 FUM327810:FUM327813 GEI327810:GEI327813 GOE327810:GOE327813 GYA327810:GYA327813 HHW327810:HHW327813 HRS327810:HRS327813 IBO327810:IBO327813 ILK327810:ILK327813 IVG327810:IVG327813 JFC327810:JFC327813 JOY327810:JOY327813 JYU327810:JYU327813 KIQ327810:KIQ327813 KSM327810:KSM327813 LCI327810:LCI327813 LME327810:LME327813 LWA327810:LWA327813 MFW327810:MFW327813 MPS327810:MPS327813 MZO327810:MZO327813 NJK327810:NJK327813 NTG327810:NTG327813 ODC327810:ODC327813 OMY327810:OMY327813 OWU327810:OWU327813 PGQ327810:PGQ327813 PQM327810:PQM327813 QAI327810:QAI327813 QKE327810:QKE327813 QUA327810:QUA327813 RDW327810:RDW327813 RNS327810:RNS327813 RXO327810:RXO327813 SHK327810:SHK327813 SRG327810:SRG327813 TBC327810:TBC327813 TKY327810:TKY327813 TUU327810:TUU327813 UEQ327810:UEQ327813 UOM327810:UOM327813 UYI327810:UYI327813 VIE327810:VIE327813 VSA327810:VSA327813 WBW327810:WBW327813 WLS327810:WLS327813 WVO327810:WVO327813 G393347:G393350 JC393346:JC393349 SY393346:SY393349 ACU393346:ACU393349 AMQ393346:AMQ393349 AWM393346:AWM393349 BGI393346:BGI393349 BQE393346:BQE393349 CAA393346:CAA393349 CJW393346:CJW393349 CTS393346:CTS393349 DDO393346:DDO393349 DNK393346:DNK393349 DXG393346:DXG393349 EHC393346:EHC393349 EQY393346:EQY393349 FAU393346:FAU393349 FKQ393346:FKQ393349 FUM393346:FUM393349 GEI393346:GEI393349 GOE393346:GOE393349 GYA393346:GYA393349 HHW393346:HHW393349 HRS393346:HRS393349 IBO393346:IBO393349 ILK393346:ILK393349 IVG393346:IVG393349 JFC393346:JFC393349 JOY393346:JOY393349 JYU393346:JYU393349 KIQ393346:KIQ393349 KSM393346:KSM393349 LCI393346:LCI393349 LME393346:LME393349 LWA393346:LWA393349 MFW393346:MFW393349 MPS393346:MPS393349 MZO393346:MZO393349 NJK393346:NJK393349 NTG393346:NTG393349 ODC393346:ODC393349 OMY393346:OMY393349 OWU393346:OWU393349 PGQ393346:PGQ393349 PQM393346:PQM393349 QAI393346:QAI393349 QKE393346:QKE393349 QUA393346:QUA393349 RDW393346:RDW393349 RNS393346:RNS393349 RXO393346:RXO393349 SHK393346:SHK393349 SRG393346:SRG393349 TBC393346:TBC393349 TKY393346:TKY393349 TUU393346:TUU393349 UEQ393346:UEQ393349 UOM393346:UOM393349 UYI393346:UYI393349 VIE393346:VIE393349 VSA393346:VSA393349 WBW393346:WBW393349 WLS393346:WLS393349 WVO393346:WVO393349 G458883:G458886 JC458882:JC458885 SY458882:SY458885 ACU458882:ACU458885 AMQ458882:AMQ458885 AWM458882:AWM458885 BGI458882:BGI458885 BQE458882:BQE458885 CAA458882:CAA458885 CJW458882:CJW458885 CTS458882:CTS458885 DDO458882:DDO458885 DNK458882:DNK458885 DXG458882:DXG458885 EHC458882:EHC458885 EQY458882:EQY458885 FAU458882:FAU458885 FKQ458882:FKQ458885 FUM458882:FUM458885 GEI458882:GEI458885 GOE458882:GOE458885 GYA458882:GYA458885 HHW458882:HHW458885 HRS458882:HRS458885 IBO458882:IBO458885 ILK458882:ILK458885 IVG458882:IVG458885 JFC458882:JFC458885 JOY458882:JOY458885 JYU458882:JYU458885 KIQ458882:KIQ458885 KSM458882:KSM458885 LCI458882:LCI458885 LME458882:LME458885 LWA458882:LWA458885 MFW458882:MFW458885 MPS458882:MPS458885 MZO458882:MZO458885 NJK458882:NJK458885 NTG458882:NTG458885 ODC458882:ODC458885 OMY458882:OMY458885 OWU458882:OWU458885 PGQ458882:PGQ458885 PQM458882:PQM458885 QAI458882:QAI458885 QKE458882:QKE458885 QUA458882:QUA458885 RDW458882:RDW458885 RNS458882:RNS458885 RXO458882:RXO458885 SHK458882:SHK458885 SRG458882:SRG458885 TBC458882:TBC458885 TKY458882:TKY458885 TUU458882:TUU458885 UEQ458882:UEQ458885 UOM458882:UOM458885 UYI458882:UYI458885 VIE458882:VIE458885 VSA458882:VSA458885 WBW458882:WBW458885 WLS458882:WLS458885 WVO458882:WVO458885 G524419:G524422 JC524418:JC524421 SY524418:SY524421 ACU524418:ACU524421 AMQ524418:AMQ524421 AWM524418:AWM524421 BGI524418:BGI524421 BQE524418:BQE524421 CAA524418:CAA524421 CJW524418:CJW524421 CTS524418:CTS524421 DDO524418:DDO524421 DNK524418:DNK524421 DXG524418:DXG524421 EHC524418:EHC524421 EQY524418:EQY524421 FAU524418:FAU524421 FKQ524418:FKQ524421 FUM524418:FUM524421 GEI524418:GEI524421 GOE524418:GOE524421 GYA524418:GYA524421 HHW524418:HHW524421 HRS524418:HRS524421 IBO524418:IBO524421 ILK524418:ILK524421 IVG524418:IVG524421 JFC524418:JFC524421 JOY524418:JOY524421 JYU524418:JYU524421 KIQ524418:KIQ524421 KSM524418:KSM524421 LCI524418:LCI524421 LME524418:LME524421 LWA524418:LWA524421 MFW524418:MFW524421 MPS524418:MPS524421 MZO524418:MZO524421 NJK524418:NJK524421 NTG524418:NTG524421 ODC524418:ODC524421 OMY524418:OMY524421 OWU524418:OWU524421 PGQ524418:PGQ524421 PQM524418:PQM524421 QAI524418:QAI524421 QKE524418:QKE524421 QUA524418:QUA524421 RDW524418:RDW524421 RNS524418:RNS524421 RXO524418:RXO524421 SHK524418:SHK524421 SRG524418:SRG524421 TBC524418:TBC524421 TKY524418:TKY524421 TUU524418:TUU524421 UEQ524418:UEQ524421 UOM524418:UOM524421 UYI524418:UYI524421 VIE524418:VIE524421 VSA524418:VSA524421 WBW524418:WBW524421 WLS524418:WLS524421 WVO524418:WVO524421 G589955:G589958 JC589954:JC589957 SY589954:SY589957 ACU589954:ACU589957 AMQ589954:AMQ589957 AWM589954:AWM589957 BGI589954:BGI589957 BQE589954:BQE589957 CAA589954:CAA589957 CJW589954:CJW589957 CTS589954:CTS589957 DDO589954:DDO589957 DNK589954:DNK589957 DXG589954:DXG589957 EHC589954:EHC589957 EQY589954:EQY589957 FAU589954:FAU589957 FKQ589954:FKQ589957 FUM589954:FUM589957 GEI589954:GEI589957 GOE589954:GOE589957 GYA589954:GYA589957 HHW589954:HHW589957 HRS589954:HRS589957 IBO589954:IBO589957 ILK589954:ILK589957 IVG589954:IVG589957 JFC589954:JFC589957 JOY589954:JOY589957 JYU589954:JYU589957 KIQ589954:KIQ589957 KSM589954:KSM589957 LCI589954:LCI589957 LME589954:LME589957 LWA589954:LWA589957 MFW589954:MFW589957 MPS589954:MPS589957 MZO589954:MZO589957 NJK589954:NJK589957 NTG589954:NTG589957 ODC589954:ODC589957 OMY589954:OMY589957 OWU589954:OWU589957 PGQ589954:PGQ589957 PQM589954:PQM589957 QAI589954:QAI589957 QKE589954:QKE589957 QUA589954:QUA589957 RDW589954:RDW589957 RNS589954:RNS589957 RXO589954:RXO589957 SHK589954:SHK589957 SRG589954:SRG589957 TBC589954:TBC589957 TKY589954:TKY589957 TUU589954:TUU589957 UEQ589954:UEQ589957 UOM589954:UOM589957 UYI589954:UYI589957 VIE589954:VIE589957 VSA589954:VSA589957 WBW589954:WBW589957 WLS589954:WLS589957 WVO589954:WVO589957 G655491:G655494 JC655490:JC655493 SY655490:SY655493 ACU655490:ACU655493 AMQ655490:AMQ655493 AWM655490:AWM655493 BGI655490:BGI655493 BQE655490:BQE655493 CAA655490:CAA655493 CJW655490:CJW655493 CTS655490:CTS655493 DDO655490:DDO655493 DNK655490:DNK655493 DXG655490:DXG655493 EHC655490:EHC655493 EQY655490:EQY655493 FAU655490:FAU655493 FKQ655490:FKQ655493 FUM655490:FUM655493 GEI655490:GEI655493 GOE655490:GOE655493 GYA655490:GYA655493 HHW655490:HHW655493 HRS655490:HRS655493 IBO655490:IBO655493 ILK655490:ILK655493 IVG655490:IVG655493 JFC655490:JFC655493 JOY655490:JOY655493 JYU655490:JYU655493 KIQ655490:KIQ655493 KSM655490:KSM655493 LCI655490:LCI655493 LME655490:LME655493 LWA655490:LWA655493 MFW655490:MFW655493 MPS655490:MPS655493 MZO655490:MZO655493 NJK655490:NJK655493 NTG655490:NTG655493 ODC655490:ODC655493 OMY655490:OMY655493 OWU655490:OWU655493 PGQ655490:PGQ655493 PQM655490:PQM655493 QAI655490:QAI655493 QKE655490:QKE655493 QUA655490:QUA655493 RDW655490:RDW655493 RNS655490:RNS655493 RXO655490:RXO655493 SHK655490:SHK655493 SRG655490:SRG655493 TBC655490:TBC655493 TKY655490:TKY655493 TUU655490:TUU655493 UEQ655490:UEQ655493 UOM655490:UOM655493 UYI655490:UYI655493 VIE655490:VIE655493 VSA655490:VSA655493 WBW655490:WBW655493 WLS655490:WLS655493 WVO655490:WVO655493 G721027:G721030 JC721026:JC721029 SY721026:SY721029 ACU721026:ACU721029 AMQ721026:AMQ721029 AWM721026:AWM721029 BGI721026:BGI721029 BQE721026:BQE721029 CAA721026:CAA721029 CJW721026:CJW721029 CTS721026:CTS721029 DDO721026:DDO721029 DNK721026:DNK721029 DXG721026:DXG721029 EHC721026:EHC721029 EQY721026:EQY721029 FAU721026:FAU721029 FKQ721026:FKQ721029 FUM721026:FUM721029 GEI721026:GEI721029 GOE721026:GOE721029 GYA721026:GYA721029 HHW721026:HHW721029 HRS721026:HRS721029 IBO721026:IBO721029 ILK721026:ILK721029 IVG721026:IVG721029 JFC721026:JFC721029 JOY721026:JOY721029 JYU721026:JYU721029 KIQ721026:KIQ721029 KSM721026:KSM721029 LCI721026:LCI721029 LME721026:LME721029 LWA721026:LWA721029 MFW721026:MFW721029 MPS721026:MPS721029 MZO721026:MZO721029 NJK721026:NJK721029 NTG721026:NTG721029 ODC721026:ODC721029 OMY721026:OMY721029 OWU721026:OWU721029 PGQ721026:PGQ721029 PQM721026:PQM721029 QAI721026:QAI721029 QKE721026:QKE721029 QUA721026:QUA721029 RDW721026:RDW721029 RNS721026:RNS721029 RXO721026:RXO721029 SHK721026:SHK721029 SRG721026:SRG721029 TBC721026:TBC721029 TKY721026:TKY721029 TUU721026:TUU721029 UEQ721026:UEQ721029 UOM721026:UOM721029 UYI721026:UYI721029 VIE721026:VIE721029 VSA721026:VSA721029 WBW721026:WBW721029 WLS721026:WLS721029 WVO721026:WVO721029 G786563:G786566 JC786562:JC786565 SY786562:SY786565 ACU786562:ACU786565 AMQ786562:AMQ786565 AWM786562:AWM786565 BGI786562:BGI786565 BQE786562:BQE786565 CAA786562:CAA786565 CJW786562:CJW786565 CTS786562:CTS786565 DDO786562:DDO786565 DNK786562:DNK786565 DXG786562:DXG786565 EHC786562:EHC786565 EQY786562:EQY786565 FAU786562:FAU786565 FKQ786562:FKQ786565 FUM786562:FUM786565 GEI786562:GEI786565 GOE786562:GOE786565 GYA786562:GYA786565 HHW786562:HHW786565 HRS786562:HRS786565 IBO786562:IBO786565 ILK786562:ILK786565 IVG786562:IVG786565 JFC786562:JFC786565 JOY786562:JOY786565 JYU786562:JYU786565 KIQ786562:KIQ786565 KSM786562:KSM786565 LCI786562:LCI786565 LME786562:LME786565 LWA786562:LWA786565 MFW786562:MFW786565 MPS786562:MPS786565 MZO786562:MZO786565 NJK786562:NJK786565 NTG786562:NTG786565 ODC786562:ODC786565 OMY786562:OMY786565 OWU786562:OWU786565 PGQ786562:PGQ786565 PQM786562:PQM786565 QAI786562:QAI786565 QKE786562:QKE786565 QUA786562:QUA786565 RDW786562:RDW786565 RNS786562:RNS786565 RXO786562:RXO786565 SHK786562:SHK786565 SRG786562:SRG786565 TBC786562:TBC786565 TKY786562:TKY786565 TUU786562:TUU786565 UEQ786562:UEQ786565 UOM786562:UOM786565 UYI786562:UYI786565 VIE786562:VIE786565 VSA786562:VSA786565 WBW786562:WBW786565 WLS786562:WLS786565 WVO786562:WVO786565 G852099:G852102 JC852098:JC852101 SY852098:SY852101 ACU852098:ACU852101 AMQ852098:AMQ852101 AWM852098:AWM852101 BGI852098:BGI852101 BQE852098:BQE852101 CAA852098:CAA852101 CJW852098:CJW852101 CTS852098:CTS852101 DDO852098:DDO852101 DNK852098:DNK852101 DXG852098:DXG852101 EHC852098:EHC852101 EQY852098:EQY852101 FAU852098:FAU852101 FKQ852098:FKQ852101 FUM852098:FUM852101 GEI852098:GEI852101 GOE852098:GOE852101 GYA852098:GYA852101 HHW852098:HHW852101 HRS852098:HRS852101 IBO852098:IBO852101 ILK852098:ILK852101 IVG852098:IVG852101 JFC852098:JFC852101 JOY852098:JOY852101 JYU852098:JYU852101 KIQ852098:KIQ852101 KSM852098:KSM852101 LCI852098:LCI852101 LME852098:LME852101 LWA852098:LWA852101 MFW852098:MFW852101 MPS852098:MPS852101 MZO852098:MZO852101 NJK852098:NJK852101 NTG852098:NTG852101 ODC852098:ODC852101 OMY852098:OMY852101 OWU852098:OWU852101 PGQ852098:PGQ852101 PQM852098:PQM852101 QAI852098:QAI852101 QKE852098:QKE852101 QUA852098:QUA852101 RDW852098:RDW852101 RNS852098:RNS852101 RXO852098:RXO852101 SHK852098:SHK852101 SRG852098:SRG852101 TBC852098:TBC852101 TKY852098:TKY852101 TUU852098:TUU852101 UEQ852098:UEQ852101 UOM852098:UOM852101 UYI852098:UYI852101 VIE852098:VIE852101 VSA852098:VSA852101 WBW852098:WBW852101 WLS852098:WLS852101 WVO852098:WVO852101 G917635:G917638 JC917634:JC917637 SY917634:SY917637 ACU917634:ACU917637 AMQ917634:AMQ917637 AWM917634:AWM917637 BGI917634:BGI917637 BQE917634:BQE917637 CAA917634:CAA917637 CJW917634:CJW917637 CTS917634:CTS917637 DDO917634:DDO917637 DNK917634:DNK917637 DXG917634:DXG917637 EHC917634:EHC917637 EQY917634:EQY917637 FAU917634:FAU917637 FKQ917634:FKQ917637 FUM917634:FUM917637 GEI917634:GEI917637 GOE917634:GOE917637 GYA917634:GYA917637 HHW917634:HHW917637 HRS917634:HRS917637 IBO917634:IBO917637 ILK917634:ILK917637 IVG917634:IVG917637 JFC917634:JFC917637 JOY917634:JOY917637 JYU917634:JYU917637 KIQ917634:KIQ917637 KSM917634:KSM917637 LCI917634:LCI917637 LME917634:LME917637 LWA917634:LWA917637 MFW917634:MFW917637 MPS917634:MPS917637 MZO917634:MZO917637 NJK917634:NJK917637 NTG917634:NTG917637 ODC917634:ODC917637 OMY917634:OMY917637 OWU917634:OWU917637 PGQ917634:PGQ917637 PQM917634:PQM917637 QAI917634:QAI917637 QKE917634:QKE917637 QUA917634:QUA917637 RDW917634:RDW917637 RNS917634:RNS917637 RXO917634:RXO917637 SHK917634:SHK917637 SRG917634:SRG917637 TBC917634:TBC917637 TKY917634:TKY917637 TUU917634:TUU917637 UEQ917634:UEQ917637 UOM917634:UOM917637 UYI917634:UYI917637 VIE917634:VIE917637 VSA917634:VSA917637 WBW917634:WBW917637 WLS917634:WLS917637 WVO917634:WVO917637 G983171:G983174 JC983170:JC983173 SY983170:SY983173 ACU983170:ACU983173 AMQ983170:AMQ983173 AWM983170:AWM983173 BGI983170:BGI983173 BQE983170:BQE983173 CAA983170:CAA983173 CJW983170:CJW983173 CTS983170:CTS983173 DDO983170:DDO983173 DNK983170:DNK983173 DXG983170:DXG983173 EHC983170:EHC983173 EQY983170:EQY983173 FAU983170:FAU983173 FKQ983170:FKQ983173 FUM983170:FUM983173 GEI983170:GEI983173 GOE983170:GOE983173 GYA983170:GYA983173 HHW983170:HHW983173 HRS983170:HRS983173 IBO983170:IBO983173 ILK983170:ILK983173 IVG983170:IVG983173 JFC983170:JFC983173 JOY983170:JOY983173 JYU983170:JYU983173 KIQ983170:KIQ983173 KSM983170:KSM983173 LCI983170:LCI983173 LME983170:LME983173 LWA983170:LWA983173 MFW983170:MFW983173 MPS983170:MPS983173 MZO983170:MZO983173 NJK983170:NJK983173 NTG983170:NTG983173 ODC983170:ODC983173 OMY983170:OMY983173 OWU983170:OWU983173 PGQ983170:PGQ983173 PQM983170:PQM983173 QAI983170:QAI983173 QKE983170:QKE983173 QUA983170:QUA983173 RDW983170:RDW983173 RNS983170:RNS983173 RXO983170:RXO983173 SHK983170:SHK983173 SRG983170:SRG983173 TBC983170:TBC983173 TKY983170:TKY983173 TUU983170:TUU983173 UEQ983170:UEQ983173 UOM983170:UOM983173 UYI983170:UYI983173 VIE983170:VIE983173 VSA983170:VSA983173 WBW983170:WBW983173 WLS983170:WLS983173 WVO983170:WVO983173 G123 JC123 SY123 ACU123 AMQ123 AWM123 BGI123 BQE123 CAA123 CJW123 CTS123 DDO123 DNK123 DXG123 EHC123 EQY123 FAU123 FKQ123 FUM123 GEI123 GOE123 GYA123 HHW123 HRS123 IBO123 ILK123 IVG123 JFC123 JOY123 JYU123 KIQ123 KSM123 LCI123 LME123 LWA123 MFW123 MPS123 MZO123 NJK123 NTG123 ODC123 OMY123 OWU123 PGQ123 PQM123 QAI123 QKE123 QUA123 RDW123 RNS123 RXO123 SHK123 SRG123 TBC123 TKY123 TUU123 UEQ123 UOM123 UYI123 VIE123 VSA123 WBW123 WLS123 WVO123 G65660 JC65659 SY65659 ACU65659 AMQ65659 AWM65659 BGI65659 BQE65659 CAA65659 CJW65659 CTS65659 DDO65659 DNK65659 DXG65659 EHC65659 EQY65659 FAU65659 FKQ65659 FUM65659 GEI65659 GOE65659 GYA65659 HHW65659 HRS65659 IBO65659 ILK65659 IVG65659 JFC65659 JOY65659 JYU65659 KIQ65659 KSM65659 LCI65659 LME65659 LWA65659 MFW65659 MPS65659 MZO65659 NJK65659 NTG65659 ODC65659 OMY65659 OWU65659 PGQ65659 PQM65659 QAI65659 QKE65659 QUA65659 RDW65659 RNS65659 RXO65659 SHK65659 SRG65659 TBC65659 TKY65659 TUU65659 UEQ65659 UOM65659 UYI65659 VIE65659 VSA65659 WBW65659 WLS65659 WVO65659 G131196 JC131195 SY131195 ACU131195 AMQ131195 AWM131195 BGI131195 BQE131195 CAA131195 CJW131195 CTS131195 DDO131195 DNK131195 DXG131195 EHC131195 EQY131195 FAU131195 FKQ131195 FUM131195 GEI131195 GOE131195 GYA131195 HHW131195 HRS131195 IBO131195 ILK131195 IVG131195 JFC131195 JOY131195 JYU131195 KIQ131195 KSM131195 LCI131195 LME131195 LWA131195 MFW131195 MPS131195 MZO131195 NJK131195 NTG131195 ODC131195 OMY131195 OWU131195 PGQ131195 PQM131195 QAI131195 QKE131195 QUA131195 RDW131195 RNS131195 RXO131195 SHK131195 SRG131195 TBC131195 TKY131195 TUU131195 UEQ131195 UOM131195 UYI131195 VIE131195 VSA131195 WBW131195 WLS131195 WVO131195 G196732 JC196731 SY196731 ACU196731 AMQ196731 AWM196731 BGI196731 BQE196731 CAA196731 CJW196731 CTS196731 DDO196731 DNK196731 DXG196731 EHC196731 EQY196731 FAU196731 FKQ196731 FUM196731 GEI196731 GOE196731 GYA196731 HHW196731 HRS196731 IBO196731 ILK196731 IVG196731 JFC196731 JOY196731 JYU196731 KIQ196731 KSM196731 LCI196731 LME196731 LWA196731 MFW196731 MPS196731 MZO196731 NJK196731 NTG196731 ODC196731 OMY196731 OWU196731 PGQ196731 PQM196731 QAI196731 QKE196731 QUA196731 RDW196731 RNS196731 RXO196731 SHK196731 SRG196731 TBC196731 TKY196731 TUU196731 UEQ196731 UOM196731 UYI196731 VIE196731 VSA196731 WBW196731 WLS196731 WVO196731 G262268 JC262267 SY262267 ACU262267 AMQ262267 AWM262267 BGI262267 BQE262267 CAA262267 CJW262267 CTS262267 DDO262267 DNK262267 DXG262267 EHC262267 EQY262267 FAU262267 FKQ262267 FUM262267 GEI262267 GOE262267 GYA262267 HHW262267 HRS262267 IBO262267 ILK262267 IVG262267 JFC262267 JOY262267 JYU262267 KIQ262267 KSM262267 LCI262267 LME262267 LWA262267 MFW262267 MPS262267 MZO262267 NJK262267 NTG262267 ODC262267 OMY262267 OWU262267 PGQ262267 PQM262267 QAI262267 QKE262267 QUA262267 RDW262267 RNS262267 RXO262267 SHK262267 SRG262267 TBC262267 TKY262267 TUU262267 UEQ262267 UOM262267 UYI262267 VIE262267 VSA262267 WBW262267 WLS262267 WVO262267 G327804 JC327803 SY327803 ACU327803 AMQ327803 AWM327803 BGI327803 BQE327803 CAA327803 CJW327803 CTS327803 DDO327803 DNK327803 DXG327803 EHC327803 EQY327803 FAU327803 FKQ327803 FUM327803 GEI327803 GOE327803 GYA327803 HHW327803 HRS327803 IBO327803 ILK327803 IVG327803 JFC327803 JOY327803 JYU327803 KIQ327803 KSM327803 LCI327803 LME327803 LWA327803 MFW327803 MPS327803 MZO327803 NJK327803 NTG327803 ODC327803 OMY327803 OWU327803 PGQ327803 PQM327803 QAI327803 QKE327803 QUA327803 RDW327803 RNS327803 RXO327803 SHK327803 SRG327803 TBC327803 TKY327803 TUU327803 UEQ327803 UOM327803 UYI327803 VIE327803 VSA327803 WBW327803 WLS327803 WVO327803 G393340 JC393339 SY393339 ACU393339 AMQ393339 AWM393339 BGI393339 BQE393339 CAA393339 CJW393339 CTS393339 DDO393339 DNK393339 DXG393339 EHC393339 EQY393339 FAU393339 FKQ393339 FUM393339 GEI393339 GOE393339 GYA393339 HHW393339 HRS393339 IBO393339 ILK393339 IVG393339 JFC393339 JOY393339 JYU393339 KIQ393339 KSM393339 LCI393339 LME393339 LWA393339 MFW393339 MPS393339 MZO393339 NJK393339 NTG393339 ODC393339 OMY393339 OWU393339 PGQ393339 PQM393339 QAI393339 QKE393339 QUA393339 RDW393339 RNS393339 RXO393339 SHK393339 SRG393339 TBC393339 TKY393339 TUU393339 UEQ393339 UOM393339 UYI393339 VIE393339 VSA393339 WBW393339 WLS393339 WVO393339 G458876 JC458875 SY458875 ACU458875 AMQ458875 AWM458875 BGI458875 BQE458875 CAA458875 CJW458875 CTS458875 DDO458875 DNK458875 DXG458875 EHC458875 EQY458875 FAU458875 FKQ458875 FUM458875 GEI458875 GOE458875 GYA458875 HHW458875 HRS458875 IBO458875 ILK458875 IVG458875 JFC458875 JOY458875 JYU458875 KIQ458875 KSM458875 LCI458875 LME458875 LWA458875 MFW458875 MPS458875 MZO458875 NJK458875 NTG458875 ODC458875 OMY458875 OWU458875 PGQ458875 PQM458875 QAI458875 QKE458875 QUA458875 RDW458875 RNS458875 RXO458875 SHK458875 SRG458875 TBC458875 TKY458875 TUU458875 UEQ458875 UOM458875 UYI458875 VIE458875 VSA458875 WBW458875 WLS458875 WVO458875 G524412 JC524411 SY524411 ACU524411 AMQ524411 AWM524411 BGI524411 BQE524411 CAA524411 CJW524411 CTS524411 DDO524411 DNK524411 DXG524411 EHC524411 EQY524411 FAU524411 FKQ524411 FUM524411 GEI524411 GOE524411 GYA524411 HHW524411 HRS524411 IBO524411 ILK524411 IVG524411 JFC524411 JOY524411 JYU524411 KIQ524411 KSM524411 LCI524411 LME524411 LWA524411 MFW524411 MPS524411 MZO524411 NJK524411 NTG524411 ODC524411 OMY524411 OWU524411 PGQ524411 PQM524411 QAI524411 QKE524411 QUA524411 RDW524411 RNS524411 RXO524411 SHK524411 SRG524411 TBC524411 TKY524411 TUU524411 UEQ524411 UOM524411 UYI524411 VIE524411 VSA524411 WBW524411 WLS524411 WVO524411 G589948 JC589947 SY589947 ACU589947 AMQ589947 AWM589947 BGI589947 BQE589947 CAA589947 CJW589947 CTS589947 DDO589947 DNK589947 DXG589947 EHC589947 EQY589947 FAU589947 FKQ589947 FUM589947 GEI589947 GOE589947 GYA589947 HHW589947 HRS589947 IBO589947 ILK589947 IVG589947 JFC589947 JOY589947 JYU589947 KIQ589947 KSM589947 LCI589947 LME589947 LWA589947 MFW589947 MPS589947 MZO589947 NJK589947 NTG589947 ODC589947 OMY589947 OWU589947 PGQ589947 PQM589947 QAI589947 QKE589947 QUA589947 RDW589947 RNS589947 RXO589947 SHK589947 SRG589947 TBC589947 TKY589947 TUU589947 UEQ589947 UOM589947 UYI589947 VIE589947 VSA589947 WBW589947 WLS589947 WVO589947 G655484 JC655483 SY655483 ACU655483 AMQ655483 AWM655483 BGI655483 BQE655483 CAA655483 CJW655483 CTS655483 DDO655483 DNK655483 DXG655483 EHC655483 EQY655483 FAU655483 FKQ655483 FUM655483 GEI655483 GOE655483 GYA655483 HHW655483 HRS655483 IBO655483 ILK655483 IVG655483 JFC655483 JOY655483 JYU655483 KIQ655483 KSM655483 LCI655483 LME655483 LWA655483 MFW655483 MPS655483 MZO655483 NJK655483 NTG655483 ODC655483 OMY655483 OWU655483 PGQ655483 PQM655483 QAI655483 QKE655483 QUA655483 RDW655483 RNS655483 RXO655483 SHK655483 SRG655483 TBC655483 TKY655483 TUU655483 UEQ655483 UOM655483 UYI655483 VIE655483 VSA655483 WBW655483 WLS655483 WVO655483 G721020 JC721019 SY721019 ACU721019 AMQ721019 AWM721019 BGI721019 BQE721019 CAA721019 CJW721019 CTS721019 DDO721019 DNK721019 DXG721019 EHC721019 EQY721019 FAU721019 FKQ721019 FUM721019 GEI721019 GOE721019 GYA721019 HHW721019 HRS721019 IBO721019 ILK721019 IVG721019 JFC721019 JOY721019 JYU721019 KIQ721019 KSM721019 LCI721019 LME721019 LWA721019 MFW721019 MPS721019 MZO721019 NJK721019 NTG721019 ODC721019 OMY721019 OWU721019 PGQ721019 PQM721019 QAI721019 QKE721019 QUA721019 RDW721019 RNS721019 RXO721019 SHK721019 SRG721019 TBC721019 TKY721019 TUU721019 UEQ721019 UOM721019 UYI721019 VIE721019 VSA721019 WBW721019 WLS721019 WVO721019 G786556 JC786555 SY786555 ACU786555 AMQ786555 AWM786555 BGI786555 BQE786555 CAA786555 CJW786555 CTS786555 DDO786555 DNK786555 DXG786555 EHC786555 EQY786555 FAU786555 FKQ786555 FUM786555 GEI786555 GOE786555 GYA786555 HHW786555 HRS786555 IBO786555 ILK786555 IVG786555 JFC786555 JOY786555 JYU786555 KIQ786555 KSM786555 LCI786555 LME786555 LWA786555 MFW786555 MPS786555 MZO786555 NJK786555 NTG786555 ODC786555 OMY786555 OWU786555 PGQ786555 PQM786555 QAI786555 QKE786555 QUA786555 RDW786555 RNS786555 RXO786555 SHK786555 SRG786555 TBC786555 TKY786555 TUU786555 UEQ786555 UOM786555 UYI786555 VIE786555 VSA786555 WBW786555 WLS786555 WVO786555 G852092 JC852091 SY852091 ACU852091 AMQ852091 AWM852091 BGI852091 BQE852091 CAA852091 CJW852091 CTS852091 DDO852091 DNK852091 DXG852091 EHC852091 EQY852091 FAU852091 FKQ852091 FUM852091 GEI852091 GOE852091 GYA852091 HHW852091 HRS852091 IBO852091 ILK852091 IVG852091 JFC852091 JOY852091 JYU852091 KIQ852091 KSM852091 LCI852091 LME852091 LWA852091 MFW852091 MPS852091 MZO852091 NJK852091 NTG852091 ODC852091 OMY852091 OWU852091 PGQ852091 PQM852091 QAI852091 QKE852091 QUA852091 RDW852091 RNS852091 RXO852091 SHK852091 SRG852091 TBC852091 TKY852091 TUU852091 UEQ852091 UOM852091 UYI852091 VIE852091 VSA852091 WBW852091 WLS852091 WVO852091 G917628 JC917627 SY917627 ACU917627 AMQ917627 AWM917627 BGI917627 BQE917627 CAA917627 CJW917627 CTS917627 DDO917627 DNK917627 DXG917627 EHC917627 EQY917627 FAU917627 FKQ917627 FUM917627 GEI917627 GOE917627 GYA917627 HHW917627 HRS917627 IBO917627 ILK917627 IVG917627 JFC917627 JOY917627 JYU917627 KIQ917627 KSM917627 LCI917627 LME917627 LWA917627 MFW917627 MPS917627 MZO917627 NJK917627 NTG917627 ODC917627 OMY917627 OWU917627 PGQ917627 PQM917627 QAI917627 QKE917627 QUA917627 RDW917627 RNS917627 RXO917627 SHK917627 SRG917627 TBC917627 TKY917627 TUU917627 UEQ917627 UOM917627 UYI917627 VIE917627 VSA917627 WBW917627 WLS917627 WVO917627 G983164 JC983163 SY983163 ACU983163 AMQ983163 AWM983163 BGI983163 BQE983163 CAA983163 CJW983163 CTS983163 DDO983163 DNK983163 DXG983163 EHC983163 EQY983163 FAU983163 FKQ983163 FUM983163 GEI983163 GOE983163 GYA983163 HHW983163 HRS983163 IBO983163 ILK983163 IVG983163 JFC983163 JOY983163 JYU983163 KIQ983163 KSM983163 LCI983163 LME983163 LWA983163 MFW983163 MPS983163 MZO983163 NJK983163 NTG983163 ODC983163 OMY983163 OWU983163 PGQ983163 PQM983163 QAI983163 QKE983163 QUA983163 RDW983163 RNS983163 RXO983163 SHK983163 SRG983163 TBC983163 TKY983163 TUU983163 UEQ983163 UOM983163 UYI983163 VIE983163 VSA983163 WBW983163 WLS983163 WVO983163 G121 JC121 SY121 ACU121 AMQ121 AWM121 BGI121 BQE121 CAA121 CJW121 CTS121 DDO121 DNK121 DXG121 EHC121 EQY121 FAU121 FKQ121 FUM121 GEI121 GOE121 GYA121 HHW121 HRS121 IBO121 ILK121 IVG121 JFC121 JOY121 JYU121 KIQ121 KSM121 LCI121 LME121 LWA121 MFW121 MPS121 MZO121 NJK121 NTG121 ODC121 OMY121 OWU121 PGQ121 PQM121 QAI121 QKE121 QUA121 RDW121 RNS121 RXO121 SHK121 SRG121 TBC121 TKY121 TUU121 UEQ121 UOM121 UYI121 VIE121 VSA121 WBW121 WLS121 WVO121 G65658 JC65657 SY65657 ACU65657 AMQ65657 AWM65657 BGI65657 BQE65657 CAA65657 CJW65657 CTS65657 DDO65657 DNK65657 DXG65657 EHC65657 EQY65657 FAU65657 FKQ65657 FUM65657 GEI65657 GOE65657 GYA65657 HHW65657 HRS65657 IBO65657 ILK65657 IVG65657 JFC65657 JOY65657 JYU65657 KIQ65657 KSM65657 LCI65657 LME65657 LWA65657 MFW65657 MPS65657 MZO65657 NJK65657 NTG65657 ODC65657 OMY65657 OWU65657 PGQ65657 PQM65657 QAI65657 QKE65657 QUA65657 RDW65657 RNS65657 RXO65657 SHK65657 SRG65657 TBC65657 TKY65657 TUU65657 UEQ65657 UOM65657 UYI65657 VIE65657 VSA65657 WBW65657 WLS65657 WVO65657 G131194 JC131193 SY131193 ACU131193 AMQ131193 AWM131193 BGI131193 BQE131193 CAA131193 CJW131193 CTS131193 DDO131193 DNK131193 DXG131193 EHC131193 EQY131193 FAU131193 FKQ131193 FUM131193 GEI131193 GOE131193 GYA131193 HHW131193 HRS131193 IBO131193 ILK131193 IVG131193 JFC131193 JOY131193 JYU131193 KIQ131193 KSM131193 LCI131193 LME131193 LWA131193 MFW131193 MPS131193 MZO131193 NJK131193 NTG131193 ODC131193 OMY131193 OWU131193 PGQ131193 PQM131193 QAI131193 QKE131193 QUA131193 RDW131193 RNS131193 RXO131193 SHK131193 SRG131193 TBC131193 TKY131193 TUU131193 UEQ131193 UOM131193 UYI131193 VIE131193 VSA131193 WBW131193 WLS131193 WVO131193 G196730 JC196729 SY196729 ACU196729 AMQ196729 AWM196729 BGI196729 BQE196729 CAA196729 CJW196729 CTS196729 DDO196729 DNK196729 DXG196729 EHC196729 EQY196729 FAU196729 FKQ196729 FUM196729 GEI196729 GOE196729 GYA196729 HHW196729 HRS196729 IBO196729 ILK196729 IVG196729 JFC196729 JOY196729 JYU196729 KIQ196729 KSM196729 LCI196729 LME196729 LWA196729 MFW196729 MPS196729 MZO196729 NJK196729 NTG196729 ODC196729 OMY196729 OWU196729 PGQ196729 PQM196729 QAI196729 QKE196729 QUA196729 RDW196729 RNS196729 RXO196729 SHK196729 SRG196729 TBC196729 TKY196729 TUU196729 UEQ196729 UOM196729 UYI196729 VIE196729 VSA196729 WBW196729 WLS196729 WVO196729 G262266 JC262265 SY262265 ACU262265 AMQ262265 AWM262265 BGI262265 BQE262265 CAA262265 CJW262265 CTS262265 DDO262265 DNK262265 DXG262265 EHC262265 EQY262265 FAU262265 FKQ262265 FUM262265 GEI262265 GOE262265 GYA262265 HHW262265 HRS262265 IBO262265 ILK262265 IVG262265 JFC262265 JOY262265 JYU262265 KIQ262265 KSM262265 LCI262265 LME262265 LWA262265 MFW262265 MPS262265 MZO262265 NJK262265 NTG262265 ODC262265 OMY262265 OWU262265 PGQ262265 PQM262265 QAI262265 QKE262265 QUA262265 RDW262265 RNS262265 RXO262265 SHK262265 SRG262265 TBC262265 TKY262265 TUU262265 UEQ262265 UOM262265 UYI262265 VIE262265 VSA262265 WBW262265 WLS262265 WVO262265 G327802 JC327801 SY327801 ACU327801 AMQ327801 AWM327801 BGI327801 BQE327801 CAA327801 CJW327801 CTS327801 DDO327801 DNK327801 DXG327801 EHC327801 EQY327801 FAU327801 FKQ327801 FUM327801 GEI327801 GOE327801 GYA327801 HHW327801 HRS327801 IBO327801 ILK327801 IVG327801 JFC327801 JOY327801 JYU327801 KIQ327801 KSM327801 LCI327801 LME327801 LWA327801 MFW327801 MPS327801 MZO327801 NJK327801 NTG327801 ODC327801 OMY327801 OWU327801 PGQ327801 PQM327801 QAI327801 QKE327801 QUA327801 RDW327801 RNS327801 RXO327801 SHK327801 SRG327801 TBC327801 TKY327801 TUU327801 UEQ327801 UOM327801 UYI327801 VIE327801 VSA327801 WBW327801 WLS327801 WVO327801 G393338 JC393337 SY393337 ACU393337 AMQ393337 AWM393337 BGI393337 BQE393337 CAA393337 CJW393337 CTS393337 DDO393337 DNK393337 DXG393337 EHC393337 EQY393337 FAU393337 FKQ393337 FUM393337 GEI393337 GOE393337 GYA393337 HHW393337 HRS393337 IBO393337 ILK393337 IVG393337 JFC393337 JOY393337 JYU393337 KIQ393337 KSM393337 LCI393337 LME393337 LWA393337 MFW393337 MPS393337 MZO393337 NJK393337 NTG393337 ODC393337 OMY393337 OWU393337 PGQ393337 PQM393337 QAI393337 QKE393337 QUA393337 RDW393337 RNS393337 RXO393337 SHK393337 SRG393337 TBC393337 TKY393337 TUU393337 UEQ393337 UOM393337 UYI393337 VIE393337 VSA393337 WBW393337 WLS393337 WVO393337 G458874 JC458873 SY458873 ACU458873 AMQ458873 AWM458873 BGI458873 BQE458873 CAA458873 CJW458873 CTS458873 DDO458873 DNK458873 DXG458873 EHC458873 EQY458873 FAU458873 FKQ458873 FUM458873 GEI458873 GOE458873 GYA458873 HHW458873 HRS458873 IBO458873 ILK458873 IVG458873 JFC458873 JOY458873 JYU458873 KIQ458873 KSM458873 LCI458873 LME458873 LWA458873 MFW458873 MPS458873 MZO458873 NJK458873 NTG458873 ODC458873 OMY458873 OWU458873 PGQ458873 PQM458873 QAI458873 QKE458873 QUA458873 RDW458873 RNS458873 RXO458873 SHK458873 SRG458873 TBC458873 TKY458873 TUU458873 UEQ458873 UOM458873 UYI458873 VIE458873 VSA458873 WBW458873 WLS458873 WVO458873 G524410 JC524409 SY524409 ACU524409 AMQ524409 AWM524409 BGI524409 BQE524409 CAA524409 CJW524409 CTS524409 DDO524409 DNK524409 DXG524409 EHC524409 EQY524409 FAU524409 FKQ524409 FUM524409 GEI524409 GOE524409 GYA524409 HHW524409 HRS524409 IBO524409 ILK524409 IVG524409 JFC524409 JOY524409 JYU524409 KIQ524409 KSM524409 LCI524409 LME524409 LWA524409 MFW524409 MPS524409 MZO524409 NJK524409 NTG524409 ODC524409 OMY524409 OWU524409 PGQ524409 PQM524409 QAI524409 QKE524409 QUA524409 RDW524409 RNS524409 RXO524409 SHK524409 SRG524409 TBC524409 TKY524409 TUU524409 UEQ524409 UOM524409 UYI524409 VIE524409 VSA524409 WBW524409 WLS524409 WVO524409 G589946 JC589945 SY589945 ACU589945 AMQ589945 AWM589945 BGI589945 BQE589945 CAA589945 CJW589945 CTS589945 DDO589945 DNK589945 DXG589945 EHC589945 EQY589945 FAU589945 FKQ589945 FUM589945 GEI589945 GOE589945 GYA589945 HHW589945 HRS589945 IBO589945 ILK589945 IVG589945 JFC589945 JOY589945 JYU589945 KIQ589945 KSM589945 LCI589945 LME589945 LWA589945 MFW589945 MPS589945 MZO589945 NJK589945 NTG589945 ODC589945 OMY589945 OWU589945 PGQ589945 PQM589945 QAI589945 QKE589945 QUA589945 RDW589945 RNS589945 RXO589945 SHK589945 SRG589945 TBC589945 TKY589945 TUU589945 UEQ589945 UOM589945 UYI589945 VIE589945 VSA589945 WBW589945 WLS589945 WVO589945 G655482 JC655481 SY655481 ACU655481 AMQ655481 AWM655481 BGI655481 BQE655481 CAA655481 CJW655481 CTS655481 DDO655481 DNK655481 DXG655481 EHC655481 EQY655481 FAU655481 FKQ655481 FUM655481 GEI655481 GOE655481 GYA655481 HHW655481 HRS655481 IBO655481 ILK655481 IVG655481 JFC655481 JOY655481 JYU655481 KIQ655481 KSM655481 LCI655481 LME655481 LWA655481 MFW655481 MPS655481 MZO655481 NJK655481 NTG655481 ODC655481 OMY655481 OWU655481 PGQ655481 PQM655481 QAI655481 QKE655481 QUA655481 RDW655481 RNS655481 RXO655481 SHK655481 SRG655481 TBC655481 TKY655481 TUU655481 UEQ655481 UOM655481 UYI655481 VIE655481 VSA655481 WBW655481 WLS655481 WVO655481 G721018 JC721017 SY721017 ACU721017 AMQ721017 AWM721017 BGI721017 BQE721017 CAA721017 CJW721017 CTS721017 DDO721017 DNK721017 DXG721017 EHC721017 EQY721017 FAU721017 FKQ721017 FUM721017 GEI721017 GOE721017 GYA721017 HHW721017 HRS721017 IBO721017 ILK721017 IVG721017 JFC721017 JOY721017 JYU721017 KIQ721017 KSM721017 LCI721017 LME721017 LWA721017 MFW721017 MPS721017 MZO721017 NJK721017 NTG721017 ODC721017 OMY721017 OWU721017 PGQ721017 PQM721017 QAI721017 QKE721017 QUA721017 RDW721017 RNS721017 RXO721017 SHK721017 SRG721017 TBC721017 TKY721017 TUU721017 UEQ721017 UOM721017 UYI721017 VIE721017 VSA721017 WBW721017 WLS721017 WVO721017 G786554 JC786553 SY786553 ACU786553 AMQ786553 AWM786553 BGI786553 BQE786553 CAA786553 CJW786553 CTS786553 DDO786553 DNK786553 DXG786553 EHC786553 EQY786553 FAU786553 FKQ786553 FUM786553 GEI786553 GOE786553 GYA786553 HHW786553 HRS786553 IBO786553 ILK786553 IVG786553 JFC786553 JOY786553 JYU786553 KIQ786553 KSM786553 LCI786553 LME786553 LWA786553 MFW786553 MPS786553 MZO786553 NJK786553 NTG786553 ODC786553 OMY786553 OWU786553 PGQ786553 PQM786553 QAI786553 QKE786553 QUA786553 RDW786553 RNS786553 RXO786553 SHK786553 SRG786553 TBC786553 TKY786553 TUU786553 UEQ786553 UOM786553 UYI786553 VIE786553 VSA786553 WBW786553 WLS786553 WVO786553 G852090 JC852089 SY852089 ACU852089 AMQ852089 AWM852089 BGI852089 BQE852089 CAA852089 CJW852089 CTS852089 DDO852089 DNK852089 DXG852089 EHC852089 EQY852089 FAU852089 FKQ852089 FUM852089 GEI852089 GOE852089 GYA852089 HHW852089 HRS852089 IBO852089 ILK852089 IVG852089 JFC852089 JOY852089 JYU852089 KIQ852089 KSM852089 LCI852089 LME852089 LWA852089 MFW852089 MPS852089 MZO852089 NJK852089 NTG852089 ODC852089 OMY852089 OWU852089 PGQ852089 PQM852089 QAI852089 QKE852089 QUA852089 RDW852089 RNS852089 RXO852089 SHK852089 SRG852089 TBC852089 TKY852089 TUU852089 UEQ852089 UOM852089 UYI852089 VIE852089 VSA852089 WBW852089 WLS852089 WVO852089 G917626 JC917625 SY917625 ACU917625 AMQ917625 AWM917625 BGI917625 BQE917625 CAA917625 CJW917625 CTS917625 DDO917625 DNK917625 DXG917625 EHC917625 EQY917625 FAU917625 FKQ917625 FUM917625 GEI917625 GOE917625 GYA917625 HHW917625 HRS917625 IBO917625 ILK917625 IVG917625 JFC917625 JOY917625 JYU917625 KIQ917625 KSM917625 LCI917625 LME917625 LWA917625 MFW917625 MPS917625 MZO917625 NJK917625 NTG917625 ODC917625 OMY917625 OWU917625 PGQ917625 PQM917625 QAI917625 QKE917625 QUA917625 RDW917625 RNS917625 RXO917625 SHK917625 SRG917625 TBC917625 TKY917625 TUU917625 UEQ917625 UOM917625 UYI917625 VIE917625 VSA917625 WBW917625 WLS917625 WVO917625 G983162 JC983161 SY983161 ACU983161 AMQ983161 AWM983161 BGI983161 BQE983161 CAA983161 CJW983161 CTS983161 DDO983161 DNK983161 DXG983161 EHC983161 EQY983161 FAU983161 FKQ983161 FUM983161 GEI983161 GOE983161 GYA983161 HHW983161 HRS983161 IBO983161 ILK983161 IVG983161 JFC983161 JOY983161 JYU983161 KIQ983161 KSM983161 LCI983161 LME983161 LWA983161 MFW983161 MPS983161 MZO983161 NJK983161 NTG983161 ODC983161 OMY983161 OWU983161 PGQ983161 PQM983161 QAI983161 QKE983161 QUA983161 RDW983161 RNS983161 RXO983161 SHK983161 SRG983161 TBC983161 TKY983161 TUU983161 UEQ983161 UOM983161 UYI983161 VIE983161 VSA983161 WBW983161 WLS983161 WVO983161 G119 JC119 SY119 ACU119 AMQ119 AWM119 BGI119 BQE119 CAA119 CJW119 CTS119 DDO119 DNK119 DXG119 EHC119 EQY119 FAU119 FKQ119 FUM119 GEI119 GOE119 GYA119 HHW119 HRS119 IBO119 ILK119 IVG119 JFC119 JOY119 JYU119 KIQ119 KSM119 LCI119 LME119 LWA119 MFW119 MPS119 MZO119 NJK119 NTG119 ODC119 OMY119 OWU119 PGQ119 PQM119 QAI119 QKE119 QUA119 RDW119 RNS119 RXO119 SHK119 SRG119 TBC119 TKY119 TUU119 UEQ119 UOM119 UYI119 VIE119 VSA119 WBW119 WLS119 WVO119 G65656 JC65655 SY65655 ACU65655 AMQ65655 AWM65655 BGI65655 BQE65655 CAA65655 CJW65655 CTS65655 DDO65655 DNK65655 DXG65655 EHC65655 EQY65655 FAU65655 FKQ65655 FUM65655 GEI65655 GOE65655 GYA65655 HHW65655 HRS65655 IBO65655 ILK65655 IVG65655 JFC65655 JOY65655 JYU65655 KIQ65655 KSM65655 LCI65655 LME65655 LWA65655 MFW65655 MPS65655 MZO65655 NJK65655 NTG65655 ODC65655 OMY65655 OWU65655 PGQ65655 PQM65655 QAI65655 QKE65655 QUA65655 RDW65655 RNS65655 RXO65655 SHK65655 SRG65655 TBC65655 TKY65655 TUU65655 UEQ65655 UOM65655 UYI65655 VIE65655 VSA65655 WBW65655 WLS65655 WVO65655 G131192 JC131191 SY131191 ACU131191 AMQ131191 AWM131191 BGI131191 BQE131191 CAA131191 CJW131191 CTS131191 DDO131191 DNK131191 DXG131191 EHC131191 EQY131191 FAU131191 FKQ131191 FUM131191 GEI131191 GOE131191 GYA131191 HHW131191 HRS131191 IBO131191 ILK131191 IVG131191 JFC131191 JOY131191 JYU131191 KIQ131191 KSM131191 LCI131191 LME131191 LWA131191 MFW131191 MPS131191 MZO131191 NJK131191 NTG131191 ODC131191 OMY131191 OWU131191 PGQ131191 PQM131191 QAI131191 QKE131191 QUA131191 RDW131191 RNS131191 RXO131191 SHK131191 SRG131191 TBC131191 TKY131191 TUU131191 UEQ131191 UOM131191 UYI131191 VIE131191 VSA131191 WBW131191 WLS131191 WVO131191 G196728 JC196727 SY196727 ACU196727 AMQ196727 AWM196727 BGI196727 BQE196727 CAA196727 CJW196727 CTS196727 DDO196727 DNK196727 DXG196727 EHC196727 EQY196727 FAU196727 FKQ196727 FUM196727 GEI196727 GOE196727 GYA196727 HHW196727 HRS196727 IBO196727 ILK196727 IVG196727 JFC196727 JOY196727 JYU196727 KIQ196727 KSM196727 LCI196727 LME196727 LWA196727 MFW196727 MPS196727 MZO196727 NJK196727 NTG196727 ODC196727 OMY196727 OWU196727 PGQ196727 PQM196727 QAI196727 QKE196727 QUA196727 RDW196727 RNS196727 RXO196727 SHK196727 SRG196727 TBC196727 TKY196727 TUU196727 UEQ196727 UOM196727 UYI196727 VIE196727 VSA196727 WBW196727 WLS196727 WVO196727 G262264 JC262263 SY262263 ACU262263 AMQ262263 AWM262263 BGI262263 BQE262263 CAA262263 CJW262263 CTS262263 DDO262263 DNK262263 DXG262263 EHC262263 EQY262263 FAU262263 FKQ262263 FUM262263 GEI262263 GOE262263 GYA262263 HHW262263 HRS262263 IBO262263 ILK262263 IVG262263 JFC262263 JOY262263 JYU262263 KIQ262263 KSM262263 LCI262263 LME262263 LWA262263 MFW262263 MPS262263 MZO262263 NJK262263 NTG262263 ODC262263 OMY262263 OWU262263 PGQ262263 PQM262263 QAI262263 QKE262263 QUA262263 RDW262263 RNS262263 RXO262263 SHK262263 SRG262263 TBC262263 TKY262263 TUU262263 UEQ262263 UOM262263 UYI262263 VIE262263 VSA262263 WBW262263 WLS262263 WVO262263 G327800 JC327799 SY327799 ACU327799 AMQ327799 AWM327799 BGI327799 BQE327799 CAA327799 CJW327799 CTS327799 DDO327799 DNK327799 DXG327799 EHC327799 EQY327799 FAU327799 FKQ327799 FUM327799 GEI327799 GOE327799 GYA327799 HHW327799 HRS327799 IBO327799 ILK327799 IVG327799 JFC327799 JOY327799 JYU327799 KIQ327799 KSM327799 LCI327799 LME327799 LWA327799 MFW327799 MPS327799 MZO327799 NJK327799 NTG327799 ODC327799 OMY327799 OWU327799 PGQ327799 PQM327799 QAI327799 QKE327799 QUA327799 RDW327799 RNS327799 RXO327799 SHK327799 SRG327799 TBC327799 TKY327799 TUU327799 UEQ327799 UOM327799 UYI327799 VIE327799 VSA327799 WBW327799 WLS327799 WVO327799 G393336 JC393335 SY393335 ACU393335 AMQ393335 AWM393335 BGI393335 BQE393335 CAA393335 CJW393335 CTS393335 DDO393335 DNK393335 DXG393335 EHC393335 EQY393335 FAU393335 FKQ393335 FUM393335 GEI393335 GOE393335 GYA393335 HHW393335 HRS393335 IBO393335 ILK393335 IVG393335 JFC393335 JOY393335 JYU393335 KIQ393335 KSM393335 LCI393335 LME393335 LWA393335 MFW393335 MPS393335 MZO393335 NJK393335 NTG393335 ODC393335 OMY393335 OWU393335 PGQ393335 PQM393335 QAI393335 QKE393335 QUA393335 RDW393335 RNS393335 RXO393335 SHK393335 SRG393335 TBC393335 TKY393335 TUU393335 UEQ393335 UOM393335 UYI393335 VIE393335 VSA393335 WBW393335 WLS393335 WVO393335 G458872 JC458871 SY458871 ACU458871 AMQ458871 AWM458871 BGI458871 BQE458871 CAA458871 CJW458871 CTS458871 DDO458871 DNK458871 DXG458871 EHC458871 EQY458871 FAU458871 FKQ458871 FUM458871 GEI458871 GOE458871 GYA458871 HHW458871 HRS458871 IBO458871 ILK458871 IVG458871 JFC458871 JOY458871 JYU458871 KIQ458871 KSM458871 LCI458871 LME458871 LWA458871 MFW458871 MPS458871 MZO458871 NJK458871 NTG458871 ODC458871 OMY458871 OWU458871 PGQ458871 PQM458871 QAI458871 QKE458871 QUA458871 RDW458871 RNS458871 RXO458871 SHK458871 SRG458871 TBC458871 TKY458871 TUU458871 UEQ458871 UOM458871 UYI458871 VIE458871 VSA458871 WBW458871 WLS458871 WVO458871 G524408 JC524407 SY524407 ACU524407 AMQ524407 AWM524407 BGI524407 BQE524407 CAA524407 CJW524407 CTS524407 DDO524407 DNK524407 DXG524407 EHC524407 EQY524407 FAU524407 FKQ524407 FUM524407 GEI524407 GOE524407 GYA524407 HHW524407 HRS524407 IBO524407 ILK524407 IVG524407 JFC524407 JOY524407 JYU524407 KIQ524407 KSM524407 LCI524407 LME524407 LWA524407 MFW524407 MPS524407 MZO524407 NJK524407 NTG524407 ODC524407 OMY524407 OWU524407 PGQ524407 PQM524407 QAI524407 QKE524407 QUA524407 RDW524407 RNS524407 RXO524407 SHK524407 SRG524407 TBC524407 TKY524407 TUU524407 UEQ524407 UOM524407 UYI524407 VIE524407 VSA524407 WBW524407 WLS524407 WVO524407 G589944 JC589943 SY589943 ACU589943 AMQ589943 AWM589943 BGI589943 BQE589943 CAA589943 CJW589943 CTS589943 DDO589943 DNK589943 DXG589943 EHC589943 EQY589943 FAU589943 FKQ589943 FUM589943 GEI589943 GOE589943 GYA589943 HHW589943 HRS589943 IBO589943 ILK589943 IVG589943 JFC589943 JOY589943 JYU589943 KIQ589943 KSM589943 LCI589943 LME589943 LWA589943 MFW589943 MPS589943 MZO589943 NJK589943 NTG589943 ODC589943 OMY589943 OWU589943 PGQ589943 PQM589943 QAI589943 QKE589943 QUA589943 RDW589943 RNS589943 RXO589943 SHK589943 SRG589943 TBC589943 TKY589943 TUU589943 UEQ589943 UOM589943 UYI589943 VIE589943 VSA589943 WBW589943 WLS589943 WVO589943 G655480 JC655479 SY655479 ACU655479 AMQ655479 AWM655479 BGI655479 BQE655479 CAA655479 CJW655479 CTS655479 DDO655479 DNK655479 DXG655479 EHC655479 EQY655479 FAU655479 FKQ655479 FUM655479 GEI655479 GOE655479 GYA655479 HHW655479 HRS655479 IBO655479 ILK655479 IVG655479 JFC655479 JOY655479 JYU655479 KIQ655479 KSM655479 LCI655479 LME655479 LWA655479 MFW655479 MPS655479 MZO655479 NJK655479 NTG655479 ODC655479 OMY655479 OWU655479 PGQ655479 PQM655479 QAI655479 QKE655479 QUA655479 RDW655479 RNS655479 RXO655479 SHK655479 SRG655479 TBC655479 TKY655479 TUU655479 UEQ655479 UOM655479 UYI655479 VIE655479 VSA655479 WBW655479 WLS655479 WVO655479 G721016 JC721015 SY721015 ACU721015 AMQ721015 AWM721015 BGI721015 BQE721015 CAA721015 CJW721015 CTS721015 DDO721015 DNK721015 DXG721015 EHC721015 EQY721015 FAU721015 FKQ721015 FUM721015 GEI721015 GOE721015 GYA721015 HHW721015 HRS721015 IBO721015 ILK721015 IVG721015 JFC721015 JOY721015 JYU721015 KIQ721015 KSM721015 LCI721015 LME721015 LWA721015 MFW721015 MPS721015 MZO721015 NJK721015 NTG721015 ODC721015 OMY721015 OWU721015 PGQ721015 PQM721015 QAI721015 QKE721015 QUA721015 RDW721015 RNS721015 RXO721015 SHK721015 SRG721015 TBC721015 TKY721015 TUU721015 UEQ721015 UOM721015 UYI721015 VIE721015 VSA721015 WBW721015 WLS721015 WVO721015 G786552 JC786551 SY786551 ACU786551 AMQ786551 AWM786551 BGI786551 BQE786551 CAA786551 CJW786551 CTS786551 DDO786551 DNK786551 DXG786551 EHC786551 EQY786551 FAU786551 FKQ786551 FUM786551 GEI786551 GOE786551 GYA786551 HHW786551 HRS786551 IBO786551 ILK786551 IVG786551 JFC786551 JOY786551 JYU786551 KIQ786551 KSM786551 LCI786551 LME786551 LWA786551 MFW786551 MPS786551 MZO786551 NJK786551 NTG786551 ODC786551 OMY786551 OWU786551 PGQ786551 PQM786551 QAI786551 QKE786551 QUA786551 RDW786551 RNS786551 RXO786551 SHK786551 SRG786551 TBC786551 TKY786551 TUU786551 UEQ786551 UOM786551 UYI786551 VIE786551 VSA786551 WBW786551 WLS786551 WVO786551 G852088 JC852087 SY852087 ACU852087 AMQ852087 AWM852087 BGI852087 BQE852087 CAA852087 CJW852087 CTS852087 DDO852087 DNK852087 DXG852087 EHC852087 EQY852087 FAU852087 FKQ852087 FUM852087 GEI852087 GOE852087 GYA852087 HHW852087 HRS852087 IBO852087 ILK852087 IVG852087 JFC852087 JOY852087 JYU852087 KIQ852087 KSM852087 LCI852087 LME852087 LWA852087 MFW852087 MPS852087 MZO852087 NJK852087 NTG852087 ODC852087 OMY852087 OWU852087 PGQ852087 PQM852087 QAI852087 QKE852087 QUA852087 RDW852087 RNS852087 RXO852087 SHK852087 SRG852087 TBC852087 TKY852087 TUU852087 UEQ852087 UOM852087 UYI852087 VIE852087 VSA852087 WBW852087 WLS852087 WVO852087 G917624 JC917623 SY917623 ACU917623 AMQ917623 AWM917623 BGI917623 BQE917623 CAA917623 CJW917623 CTS917623 DDO917623 DNK917623 DXG917623 EHC917623 EQY917623 FAU917623 FKQ917623 FUM917623 GEI917623 GOE917623 GYA917623 HHW917623 HRS917623 IBO917623 ILK917623 IVG917623 JFC917623 JOY917623 JYU917623 KIQ917623 KSM917623 LCI917623 LME917623 LWA917623 MFW917623 MPS917623 MZO917623 NJK917623 NTG917623 ODC917623 OMY917623 OWU917623 PGQ917623 PQM917623 QAI917623 QKE917623 QUA917623 RDW917623 RNS917623 RXO917623 SHK917623 SRG917623 TBC917623 TKY917623 TUU917623 UEQ917623 UOM917623 UYI917623 VIE917623 VSA917623 WBW917623 WLS917623 WVO917623 G983160 JC983159 SY983159 ACU983159 AMQ983159 AWM983159 BGI983159 BQE983159 CAA983159 CJW983159 CTS983159 DDO983159 DNK983159 DXG983159 EHC983159 EQY983159 FAU983159 FKQ983159 FUM983159 GEI983159 GOE983159 GYA983159 HHW983159 HRS983159 IBO983159 ILK983159 IVG983159 JFC983159 JOY983159 JYU983159 KIQ983159 KSM983159 LCI983159 LME983159 LWA983159 MFW983159 MPS983159 MZO983159 NJK983159 NTG983159 ODC983159 OMY983159 OWU983159 PGQ983159 PQM983159 QAI983159 QKE983159 QUA983159 RDW983159 RNS983159 RXO983159 SHK983159 SRG983159 TBC983159 TKY983159 TUU983159 UEQ983159 UOM983159 UYI983159 VIE983159 VSA983159 WBW983159 WLS983159 WVO983159 G113 JC117 SY117 ACU117 AMQ117 AWM117 BGI117 BQE117 CAA117 CJW117 CTS117 DDO117 DNK117 DXG117 EHC117 EQY117 FAU117 FKQ117 FUM117 GEI117 GOE117 GYA117 HHW117 HRS117 IBO117 ILK117 IVG117 JFC117 JOY117 JYU117 KIQ117 KSM117 LCI117 LME117 LWA117 MFW117 MPS117 MZO117 NJK117 NTG117 ODC117 OMY117 OWU117 PGQ117 PQM117 QAI117 QKE117 QUA117 RDW117 RNS117 RXO117 SHK117 SRG117 TBC117 TKY117 TUU117 UEQ117 UOM117 UYI117 VIE117 VSA117 WBW117 WLS117 WVO117 G65654 JC65653 SY65653 ACU65653 AMQ65653 AWM65653 BGI65653 BQE65653 CAA65653 CJW65653 CTS65653 DDO65653 DNK65653 DXG65653 EHC65653 EQY65653 FAU65653 FKQ65653 FUM65653 GEI65653 GOE65653 GYA65653 HHW65653 HRS65653 IBO65653 ILK65653 IVG65653 JFC65653 JOY65653 JYU65653 KIQ65653 KSM65653 LCI65653 LME65653 LWA65653 MFW65653 MPS65653 MZO65653 NJK65653 NTG65653 ODC65653 OMY65653 OWU65653 PGQ65653 PQM65653 QAI65653 QKE65653 QUA65653 RDW65653 RNS65653 RXO65653 SHK65653 SRG65653 TBC65653 TKY65653 TUU65653 UEQ65653 UOM65653 UYI65653 VIE65653 VSA65653 WBW65653 WLS65653 WVO65653 G131190 JC131189 SY131189 ACU131189 AMQ131189 AWM131189 BGI131189 BQE131189 CAA131189 CJW131189 CTS131189 DDO131189 DNK131189 DXG131189 EHC131189 EQY131189 FAU131189 FKQ131189 FUM131189 GEI131189 GOE131189 GYA131189 HHW131189 HRS131189 IBO131189 ILK131189 IVG131189 JFC131189 JOY131189 JYU131189 KIQ131189 KSM131189 LCI131189 LME131189 LWA131189 MFW131189 MPS131189 MZO131189 NJK131189 NTG131189 ODC131189 OMY131189 OWU131189 PGQ131189 PQM131189 QAI131189 QKE131189 QUA131189 RDW131189 RNS131189 RXO131189 SHK131189 SRG131189 TBC131189 TKY131189 TUU131189 UEQ131189 UOM131189 UYI131189 VIE131189 VSA131189 WBW131189 WLS131189 WVO131189 G196726 JC196725 SY196725 ACU196725 AMQ196725 AWM196725 BGI196725 BQE196725 CAA196725 CJW196725 CTS196725 DDO196725 DNK196725 DXG196725 EHC196725 EQY196725 FAU196725 FKQ196725 FUM196725 GEI196725 GOE196725 GYA196725 HHW196725 HRS196725 IBO196725 ILK196725 IVG196725 JFC196725 JOY196725 JYU196725 KIQ196725 KSM196725 LCI196725 LME196725 LWA196725 MFW196725 MPS196725 MZO196725 NJK196725 NTG196725 ODC196725 OMY196725 OWU196725 PGQ196725 PQM196725 QAI196725 QKE196725 QUA196725 RDW196725 RNS196725 RXO196725 SHK196725 SRG196725 TBC196725 TKY196725 TUU196725 UEQ196725 UOM196725 UYI196725 VIE196725 VSA196725 WBW196725 WLS196725 WVO196725 G262262 JC262261 SY262261 ACU262261 AMQ262261 AWM262261 BGI262261 BQE262261 CAA262261 CJW262261 CTS262261 DDO262261 DNK262261 DXG262261 EHC262261 EQY262261 FAU262261 FKQ262261 FUM262261 GEI262261 GOE262261 GYA262261 HHW262261 HRS262261 IBO262261 ILK262261 IVG262261 JFC262261 JOY262261 JYU262261 KIQ262261 KSM262261 LCI262261 LME262261 LWA262261 MFW262261 MPS262261 MZO262261 NJK262261 NTG262261 ODC262261 OMY262261 OWU262261 PGQ262261 PQM262261 QAI262261 QKE262261 QUA262261 RDW262261 RNS262261 RXO262261 SHK262261 SRG262261 TBC262261 TKY262261 TUU262261 UEQ262261 UOM262261 UYI262261 VIE262261 VSA262261 WBW262261 WLS262261 WVO262261 G327798 JC327797 SY327797 ACU327797 AMQ327797 AWM327797 BGI327797 BQE327797 CAA327797 CJW327797 CTS327797 DDO327797 DNK327797 DXG327797 EHC327797 EQY327797 FAU327797 FKQ327797 FUM327797 GEI327797 GOE327797 GYA327797 HHW327797 HRS327797 IBO327797 ILK327797 IVG327797 JFC327797 JOY327797 JYU327797 KIQ327797 KSM327797 LCI327797 LME327797 LWA327797 MFW327797 MPS327797 MZO327797 NJK327797 NTG327797 ODC327797 OMY327797 OWU327797 PGQ327797 PQM327797 QAI327797 QKE327797 QUA327797 RDW327797 RNS327797 RXO327797 SHK327797 SRG327797 TBC327797 TKY327797 TUU327797 UEQ327797 UOM327797 UYI327797 VIE327797 VSA327797 WBW327797 WLS327797 WVO327797 G393334 JC393333 SY393333 ACU393333 AMQ393333 AWM393333 BGI393333 BQE393333 CAA393333 CJW393333 CTS393333 DDO393333 DNK393333 DXG393333 EHC393333 EQY393333 FAU393333 FKQ393333 FUM393333 GEI393333 GOE393333 GYA393333 HHW393333 HRS393333 IBO393333 ILK393333 IVG393333 JFC393333 JOY393333 JYU393333 KIQ393333 KSM393333 LCI393333 LME393333 LWA393333 MFW393333 MPS393333 MZO393333 NJK393333 NTG393333 ODC393333 OMY393333 OWU393333 PGQ393333 PQM393333 QAI393333 QKE393333 QUA393333 RDW393333 RNS393333 RXO393333 SHK393333 SRG393333 TBC393333 TKY393333 TUU393333 UEQ393333 UOM393333 UYI393333 VIE393333 VSA393333 WBW393333 WLS393333 WVO393333 G458870 JC458869 SY458869 ACU458869 AMQ458869 AWM458869 BGI458869 BQE458869 CAA458869 CJW458869 CTS458869 DDO458869 DNK458869 DXG458869 EHC458869 EQY458869 FAU458869 FKQ458869 FUM458869 GEI458869 GOE458869 GYA458869 HHW458869 HRS458869 IBO458869 ILK458869 IVG458869 JFC458869 JOY458869 JYU458869 KIQ458869 KSM458869 LCI458869 LME458869 LWA458869 MFW458869 MPS458869 MZO458869 NJK458869 NTG458869 ODC458869 OMY458869 OWU458869 PGQ458869 PQM458869 QAI458869 QKE458869 QUA458869 RDW458869 RNS458869 RXO458869 SHK458869 SRG458869 TBC458869 TKY458869 TUU458869 UEQ458869 UOM458869 UYI458869 VIE458869 VSA458869 WBW458869 WLS458869 WVO458869 G524406 JC524405 SY524405 ACU524405 AMQ524405 AWM524405 BGI524405 BQE524405 CAA524405 CJW524405 CTS524405 DDO524405 DNK524405 DXG524405 EHC524405 EQY524405 FAU524405 FKQ524405 FUM524405 GEI524405 GOE524405 GYA524405 HHW524405 HRS524405 IBO524405 ILK524405 IVG524405 JFC524405 JOY524405 JYU524405 KIQ524405 KSM524405 LCI524405 LME524405 LWA524405 MFW524405 MPS524405 MZO524405 NJK524405 NTG524405 ODC524405 OMY524405 OWU524405 PGQ524405 PQM524405 QAI524405 QKE524405 QUA524405 RDW524405 RNS524405 RXO524405 SHK524405 SRG524405 TBC524405 TKY524405 TUU524405 UEQ524405 UOM524405 UYI524405 VIE524405 VSA524405 WBW524405 WLS524405 WVO524405 G589942 JC589941 SY589941 ACU589941 AMQ589941 AWM589941 BGI589941 BQE589941 CAA589941 CJW589941 CTS589941 DDO589941 DNK589941 DXG589941 EHC589941 EQY589941 FAU589941 FKQ589941 FUM589941 GEI589941 GOE589941 GYA589941 HHW589941 HRS589941 IBO589941 ILK589941 IVG589941 JFC589941 JOY589941 JYU589941 KIQ589941 KSM589941 LCI589941 LME589941 LWA589941 MFW589941 MPS589941 MZO589941 NJK589941 NTG589941 ODC589941 OMY589941 OWU589941 PGQ589941 PQM589941 QAI589941 QKE589941 QUA589941 RDW589941 RNS589941 RXO589941 SHK589941 SRG589941 TBC589941 TKY589941 TUU589941 UEQ589941 UOM589941 UYI589941 VIE589941 VSA589941 WBW589941 WLS589941 WVO589941 G655478 JC655477 SY655477 ACU655477 AMQ655477 AWM655477 BGI655477 BQE655477 CAA655477 CJW655477 CTS655477 DDO655477 DNK655477 DXG655477 EHC655477 EQY655477 FAU655477 FKQ655477 FUM655477 GEI655477 GOE655477 GYA655477 HHW655477 HRS655477 IBO655477 ILK655477 IVG655477 JFC655477 JOY655477 JYU655477 KIQ655477 KSM655477 LCI655477 LME655477 LWA655477 MFW655477 MPS655477 MZO655477 NJK655477 NTG655477 ODC655477 OMY655477 OWU655477 PGQ655477 PQM655477 QAI655477 QKE655477 QUA655477 RDW655477 RNS655477 RXO655477 SHK655477 SRG655477 TBC655477 TKY655477 TUU655477 UEQ655477 UOM655477 UYI655477 VIE655477 VSA655477 WBW655477 WLS655477 WVO655477 G721014 JC721013 SY721013 ACU721013 AMQ721013 AWM721013 BGI721013 BQE721013 CAA721013 CJW721013 CTS721013 DDO721013 DNK721013 DXG721013 EHC721013 EQY721013 FAU721013 FKQ721013 FUM721013 GEI721013 GOE721013 GYA721013 HHW721013 HRS721013 IBO721013 ILK721013 IVG721013 JFC721013 JOY721013 JYU721013 KIQ721013 KSM721013 LCI721013 LME721013 LWA721013 MFW721013 MPS721013 MZO721013 NJK721013 NTG721013 ODC721013 OMY721013 OWU721013 PGQ721013 PQM721013 QAI721013 QKE721013 QUA721013 RDW721013 RNS721013 RXO721013 SHK721013 SRG721013 TBC721013 TKY721013 TUU721013 UEQ721013 UOM721013 UYI721013 VIE721013 VSA721013 WBW721013 WLS721013 WVO721013 G786550 JC786549 SY786549 ACU786549 AMQ786549 AWM786549 BGI786549 BQE786549 CAA786549 CJW786549 CTS786549 DDO786549 DNK786549 DXG786549 EHC786549 EQY786549 FAU786549 FKQ786549 FUM786549 GEI786549 GOE786549 GYA786549 HHW786549 HRS786549 IBO786549 ILK786549 IVG786549 JFC786549 JOY786549 JYU786549 KIQ786549 KSM786549 LCI786549 LME786549 LWA786549 MFW786549 MPS786549 MZO786549 NJK786549 NTG786549 ODC786549 OMY786549 OWU786549 PGQ786549 PQM786549 QAI786549 QKE786549 QUA786549 RDW786549 RNS786549 RXO786549 SHK786549 SRG786549 TBC786549 TKY786549 TUU786549 UEQ786549 UOM786549 UYI786549 VIE786549 VSA786549 WBW786549 WLS786549 WVO786549 G852086 JC852085 SY852085 ACU852085 AMQ852085 AWM852085 BGI852085 BQE852085 CAA852085 CJW852085 CTS852085 DDO852085 DNK852085 DXG852085 EHC852085 EQY852085 FAU852085 FKQ852085 FUM852085 GEI852085 GOE852085 GYA852085 HHW852085 HRS852085 IBO852085 ILK852085 IVG852085 JFC852085 JOY852085 JYU852085 KIQ852085 KSM852085 LCI852085 LME852085 LWA852085 MFW852085 MPS852085 MZO852085 NJK852085 NTG852085 ODC852085 OMY852085 OWU852085 PGQ852085 PQM852085 QAI852085 QKE852085 QUA852085 RDW852085 RNS852085 RXO852085 SHK852085 SRG852085 TBC852085 TKY852085 TUU852085 UEQ852085 UOM852085 UYI852085 VIE852085 VSA852085 WBW852085 WLS852085 WVO852085 G917622 JC917621 SY917621 ACU917621 AMQ917621 AWM917621 BGI917621 BQE917621 CAA917621 CJW917621 CTS917621 DDO917621 DNK917621 DXG917621 EHC917621 EQY917621 FAU917621 FKQ917621 FUM917621 GEI917621 GOE917621 GYA917621 HHW917621 HRS917621 IBO917621 ILK917621 IVG917621 JFC917621 JOY917621 JYU917621 KIQ917621 KSM917621 LCI917621 LME917621 LWA917621 MFW917621 MPS917621 MZO917621 NJK917621 NTG917621 ODC917621 OMY917621 OWU917621 PGQ917621 PQM917621 QAI917621 QKE917621 QUA917621 RDW917621 RNS917621 RXO917621 SHK917621 SRG917621 TBC917621 TKY917621 TUU917621 UEQ917621 UOM917621 UYI917621 VIE917621 VSA917621 WBW917621 WLS917621 WVO917621 G983158 JC983157 SY983157 ACU983157 AMQ983157 AWM983157 BGI983157 BQE983157 CAA983157 CJW983157 CTS983157 DDO983157 DNK983157 DXG983157 EHC983157 EQY983157 FAU983157 FKQ983157 FUM983157 GEI983157 GOE983157 GYA983157 HHW983157 HRS983157 IBO983157 ILK983157 IVG983157 JFC983157 JOY983157 JYU983157 KIQ983157 KSM983157 LCI983157 LME983157 LWA983157 MFW983157 MPS983157 MZO983157 NJK983157 NTG983157 ODC983157 OMY983157 OWU983157 PGQ983157 PQM983157 QAI983157 QKE983157 QUA983157 RDW983157 RNS983157 RXO983157 SHK983157 SRG983157 TBC983157 TKY983157 TUU983157 UEQ983157 UOM983157 UYI983157 VIE983157 VSA983157 WBW983157 WLS983157 WVO983157 G115 JC115 SY115 ACU115 AMQ115 AWM115 BGI115 BQE115 CAA115 CJW115 CTS115 DDO115 DNK115 DXG115 EHC115 EQY115 FAU115 FKQ115 FUM115 GEI115 GOE115 GYA115 HHW115 HRS115 IBO115 ILK115 IVG115 JFC115 JOY115 JYU115 KIQ115 KSM115 LCI115 LME115 LWA115 MFW115 MPS115 MZO115 NJK115 NTG115 ODC115 OMY115 OWU115 PGQ115 PQM115 QAI115 QKE115 QUA115 RDW115 RNS115 RXO115 SHK115 SRG115 TBC115 TKY115 TUU115 UEQ115 UOM115 UYI115 VIE115 VSA115 WBW115 WLS115 WVO115 G65652 JC65651 SY65651 ACU65651 AMQ65651 AWM65651 BGI65651 BQE65651 CAA65651 CJW65651 CTS65651 DDO65651 DNK65651 DXG65651 EHC65651 EQY65651 FAU65651 FKQ65651 FUM65651 GEI65651 GOE65651 GYA65651 HHW65651 HRS65651 IBO65651 ILK65651 IVG65651 JFC65651 JOY65651 JYU65651 KIQ65651 KSM65651 LCI65651 LME65651 LWA65651 MFW65651 MPS65651 MZO65651 NJK65651 NTG65651 ODC65651 OMY65651 OWU65651 PGQ65651 PQM65651 QAI65651 QKE65651 QUA65651 RDW65651 RNS65651 RXO65651 SHK65651 SRG65651 TBC65651 TKY65651 TUU65651 UEQ65651 UOM65651 UYI65651 VIE65651 VSA65651 WBW65651 WLS65651 WVO65651 G131188 JC131187 SY131187 ACU131187 AMQ131187 AWM131187 BGI131187 BQE131187 CAA131187 CJW131187 CTS131187 DDO131187 DNK131187 DXG131187 EHC131187 EQY131187 FAU131187 FKQ131187 FUM131187 GEI131187 GOE131187 GYA131187 HHW131187 HRS131187 IBO131187 ILK131187 IVG131187 JFC131187 JOY131187 JYU131187 KIQ131187 KSM131187 LCI131187 LME131187 LWA131187 MFW131187 MPS131187 MZO131187 NJK131187 NTG131187 ODC131187 OMY131187 OWU131187 PGQ131187 PQM131187 QAI131187 QKE131187 QUA131187 RDW131187 RNS131187 RXO131187 SHK131187 SRG131187 TBC131187 TKY131187 TUU131187 UEQ131187 UOM131187 UYI131187 VIE131187 VSA131187 WBW131187 WLS131187 WVO131187 G196724 JC196723 SY196723 ACU196723 AMQ196723 AWM196723 BGI196723 BQE196723 CAA196723 CJW196723 CTS196723 DDO196723 DNK196723 DXG196723 EHC196723 EQY196723 FAU196723 FKQ196723 FUM196723 GEI196723 GOE196723 GYA196723 HHW196723 HRS196723 IBO196723 ILK196723 IVG196723 JFC196723 JOY196723 JYU196723 KIQ196723 KSM196723 LCI196723 LME196723 LWA196723 MFW196723 MPS196723 MZO196723 NJK196723 NTG196723 ODC196723 OMY196723 OWU196723 PGQ196723 PQM196723 QAI196723 QKE196723 QUA196723 RDW196723 RNS196723 RXO196723 SHK196723 SRG196723 TBC196723 TKY196723 TUU196723 UEQ196723 UOM196723 UYI196723 VIE196723 VSA196723 WBW196723 WLS196723 WVO196723 G262260 JC262259 SY262259 ACU262259 AMQ262259 AWM262259 BGI262259 BQE262259 CAA262259 CJW262259 CTS262259 DDO262259 DNK262259 DXG262259 EHC262259 EQY262259 FAU262259 FKQ262259 FUM262259 GEI262259 GOE262259 GYA262259 HHW262259 HRS262259 IBO262259 ILK262259 IVG262259 JFC262259 JOY262259 JYU262259 KIQ262259 KSM262259 LCI262259 LME262259 LWA262259 MFW262259 MPS262259 MZO262259 NJK262259 NTG262259 ODC262259 OMY262259 OWU262259 PGQ262259 PQM262259 QAI262259 QKE262259 QUA262259 RDW262259 RNS262259 RXO262259 SHK262259 SRG262259 TBC262259 TKY262259 TUU262259 UEQ262259 UOM262259 UYI262259 VIE262259 VSA262259 WBW262259 WLS262259 WVO262259 G327796 JC327795 SY327795 ACU327795 AMQ327795 AWM327795 BGI327795 BQE327795 CAA327795 CJW327795 CTS327795 DDO327795 DNK327795 DXG327795 EHC327795 EQY327795 FAU327795 FKQ327795 FUM327795 GEI327795 GOE327795 GYA327795 HHW327795 HRS327795 IBO327795 ILK327795 IVG327795 JFC327795 JOY327795 JYU327795 KIQ327795 KSM327795 LCI327795 LME327795 LWA327795 MFW327795 MPS327795 MZO327795 NJK327795 NTG327795 ODC327795 OMY327795 OWU327795 PGQ327795 PQM327795 QAI327795 QKE327795 QUA327795 RDW327795 RNS327795 RXO327795 SHK327795 SRG327795 TBC327795 TKY327795 TUU327795 UEQ327795 UOM327795 UYI327795 VIE327795 VSA327795 WBW327795 WLS327795 WVO327795 G393332 JC393331 SY393331 ACU393331 AMQ393331 AWM393331 BGI393331 BQE393331 CAA393331 CJW393331 CTS393331 DDO393331 DNK393331 DXG393331 EHC393331 EQY393331 FAU393331 FKQ393331 FUM393331 GEI393331 GOE393331 GYA393331 HHW393331 HRS393331 IBO393331 ILK393331 IVG393331 JFC393331 JOY393331 JYU393331 KIQ393331 KSM393331 LCI393331 LME393331 LWA393331 MFW393331 MPS393331 MZO393331 NJK393331 NTG393331 ODC393331 OMY393331 OWU393331 PGQ393331 PQM393331 QAI393331 QKE393331 QUA393331 RDW393331 RNS393331 RXO393331 SHK393331 SRG393331 TBC393331 TKY393331 TUU393331 UEQ393331 UOM393331 UYI393331 VIE393331 VSA393331 WBW393331 WLS393331 WVO393331 G458868 JC458867 SY458867 ACU458867 AMQ458867 AWM458867 BGI458867 BQE458867 CAA458867 CJW458867 CTS458867 DDO458867 DNK458867 DXG458867 EHC458867 EQY458867 FAU458867 FKQ458867 FUM458867 GEI458867 GOE458867 GYA458867 HHW458867 HRS458867 IBO458867 ILK458867 IVG458867 JFC458867 JOY458867 JYU458867 KIQ458867 KSM458867 LCI458867 LME458867 LWA458867 MFW458867 MPS458867 MZO458867 NJK458867 NTG458867 ODC458867 OMY458867 OWU458867 PGQ458867 PQM458867 QAI458867 QKE458867 QUA458867 RDW458867 RNS458867 RXO458867 SHK458867 SRG458867 TBC458867 TKY458867 TUU458867 UEQ458867 UOM458867 UYI458867 VIE458867 VSA458867 WBW458867 WLS458867 WVO458867 G524404 JC524403 SY524403 ACU524403 AMQ524403 AWM524403 BGI524403 BQE524403 CAA524403 CJW524403 CTS524403 DDO524403 DNK524403 DXG524403 EHC524403 EQY524403 FAU524403 FKQ524403 FUM524403 GEI524403 GOE524403 GYA524403 HHW524403 HRS524403 IBO524403 ILK524403 IVG524403 JFC524403 JOY524403 JYU524403 KIQ524403 KSM524403 LCI524403 LME524403 LWA524403 MFW524403 MPS524403 MZO524403 NJK524403 NTG524403 ODC524403 OMY524403 OWU524403 PGQ524403 PQM524403 QAI524403 QKE524403 QUA524403 RDW524403 RNS524403 RXO524403 SHK524403 SRG524403 TBC524403 TKY524403 TUU524403 UEQ524403 UOM524403 UYI524403 VIE524403 VSA524403 WBW524403 WLS524403 WVO524403 G589940 JC589939 SY589939 ACU589939 AMQ589939 AWM589939 BGI589939 BQE589939 CAA589939 CJW589939 CTS589939 DDO589939 DNK589939 DXG589939 EHC589939 EQY589939 FAU589939 FKQ589939 FUM589939 GEI589939 GOE589939 GYA589939 HHW589939 HRS589939 IBO589939 ILK589939 IVG589939 JFC589939 JOY589939 JYU589939 KIQ589939 KSM589939 LCI589939 LME589939 LWA589939 MFW589939 MPS589939 MZO589939 NJK589939 NTG589939 ODC589939 OMY589939 OWU589939 PGQ589939 PQM589939 QAI589939 QKE589939 QUA589939 RDW589939 RNS589939 RXO589939 SHK589939 SRG589939 TBC589939 TKY589939 TUU589939 UEQ589939 UOM589939 UYI589939 VIE589939 VSA589939 WBW589939 WLS589939 WVO589939 G655476 JC655475 SY655475 ACU655475 AMQ655475 AWM655475 BGI655475 BQE655475 CAA655475 CJW655475 CTS655475 DDO655475 DNK655475 DXG655475 EHC655475 EQY655475 FAU655475 FKQ655475 FUM655475 GEI655475 GOE655475 GYA655475 HHW655475 HRS655475 IBO655475 ILK655475 IVG655475 JFC655475 JOY655475 JYU655475 KIQ655475 KSM655475 LCI655475 LME655475 LWA655475 MFW655475 MPS655475 MZO655475 NJK655475 NTG655475 ODC655475 OMY655475 OWU655475 PGQ655475 PQM655475 QAI655475 QKE655475 QUA655475 RDW655475 RNS655475 RXO655475 SHK655475 SRG655475 TBC655475 TKY655475 TUU655475 UEQ655475 UOM655475 UYI655475 VIE655475 VSA655475 WBW655475 WLS655475 WVO655475 G721012 JC721011 SY721011 ACU721011 AMQ721011 AWM721011 BGI721011 BQE721011 CAA721011 CJW721011 CTS721011 DDO721011 DNK721011 DXG721011 EHC721011 EQY721011 FAU721011 FKQ721011 FUM721011 GEI721011 GOE721011 GYA721011 HHW721011 HRS721011 IBO721011 ILK721011 IVG721011 JFC721011 JOY721011 JYU721011 KIQ721011 KSM721011 LCI721011 LME721011 LWA721011 MFW721011 MPS721011 MZO721011 NJK721011 NTG721011 ODC721011 OMY721011 OWU721011 PGQ721011 PQM721011 QAI721011 QKE721011 QUA721011 RDW721011 RNS721011 RXO721011 SHK721011 SRG721011 TBC721011 TKY721011 TUU721011 UEQ721011 UOM721011 UYI721011 VIE721011 VSA721011 WBW721011 WLS721011 WVO721011 G786548 JC786547 SY786547 ACU786547 AMQ786547 AWM786547 BGI786547 BQE786547 CAA786547 CJW786547 CTS786547 DDO786547 DNK786547 DXG786547 EHC786547 EQY786547 FAU786547 FKQ786547 FUM786547 GEI786547 GOE786547 GYA786547 HHW786547 HRS786547 IBO786547 ILK786547 IVG786547 JFC786547 JOY786547 JYU786547 KIQ786547 KSM786547 LCI786547 LME786547 LWA786547 MFW786547 MPS786547 MZO786547 NJK786547 NTG786547 ODC786547 OMY786547 OWU786547 PGQ786547 PQM786547 QAI786547 QKE786547 QUA786547 RDW786547 RNS786547 RXO786547 SHK786547 SRG786547 TBC786547 TKY786547 TUU786547 UEQ786547 UOM786547 UYI786547 VIE786547 VSA786547 WBW786547 WLS786547 WVO786547 G852084 JC852083 SY852083 ACU852083 AMQ852083 AWM852083 BGI852083 BQE852083 CAA852083 CJW852083 CTS852083 DDO852083 DNK852083 DXG852083 EHC852083 EQY852083 FAU852083 FKQ852083 FUM852083 GEI852083 GOE852083 GYA852083 HHW852083 HRS852083 IBO852083 ILK852083 IVG852083 JFC852083 JOY852083 JYU852083 KIQ852083 KSM852083 LCI852083 LME852083 LWA852083 MFW852083 MPS852083 MZO852083 NJK852083 NTG852083 ODC852083 OMY852083 OWU852083 PGQ852083 PQM852083 QAI852083 QKE852083 QUA852083 RDW852083 RNS852083 RXO852083 SHK852083 SRG852083 TBC852083 TKY852083 TUU852083 UEQ852083 UOM852083 UYI852083 VIE852083 VSA852083 WBW852083 WLS852083 WVO852083 G917620 JC917619 SY917619 ACU917619 AMQ917619 AWM917619 BGI917619 BQE917619 CAA917619 CJW917619 CTS917619 DDO917619 DNK917619 DXG917619 EHC917619 EQY917619 FAU917619 FKQ917619 FUM917619 GEI917619 GOE917619 GYA917619 HHW917619 HRS917619 IBO917619 ILK917619 IVG917619 JFC917619 JOY917619 JYU917619 KIQ917619 KSM917619 LCI917619 LME917619 LWA917619 MFW917619 MPS917619 MZO917619 NJK917619 NTG917619 ODC917619 OMY917619 OWU917619 PGQ917619 PQM917619 QAI917619 QKE917619 QUA917619 RDW917619 RNS917619 RXO917619 SHK917619 SRG917619 TBC917619 TKY917619 TUU917619 UEQ917619 UOM917619 UYI917619 VIE917619 VSA917619 WBW917619 WLS917619 WVO917619 G983156 JC983155 SY983155 ACU983155 AMQ983155 AWM983155 BGI983155 BQE983155 CAA983155 CJW983155 CTS983155 DDO983155 DNK983155 DXG983155 EHC983155 EQY983155 FAU983155 FKQ983155 FUM983155 GEI983155 GOE983155 GYA983155 HHW983155 HRS983155 IBO983155 ILK983155 IVG983155 JFC983155 JOY983155 JYU983155 KIQ983155 KSM983155 LCI983155 LME983155 LWA983155 MFW983155 MPS983155 MZO983155 NJK983155 NTG983155 ODC983155 OMY983155 OWU983155 PGQ983155 PQM983155 QAI983155 QKE983155 QUA983155 RDW983155 RNS983155 RXO983155 SHK983155 SRG983155 TBC983155 TKY983155 TUU983155 UEQ983155 UOM983155 UYI983155 VIE983155 VSA983155 WBW983155 WLS983155 WVO983155 WVO983143:WVO983149 JC113 SY113 ACU113 AMQ113 AWM113 BGI113 BQE113 CAA113 CJW113 CTS113 DDO113 DNK113 DXG113 EHC113 EQY113 FAU113 FKQ113 FUM113 GEI113 GOE113 GYA113 HHW113 HRS113 IBO113 ILK113 IVG113 JFC113 JOY113 JYU113 KIQ113 KSM113 LCI113 LME113 LWA113 MFW113 MPS113 MZO113 NJK113 NTG113 ODC113 OMY113 OWU113 PGQ113 PQM113 QAI113 QKE113 QUA113 RDW113 RNS113 RXO113 SHK113 SRG113 TBC113 TKY113 TUU113 UEQ113 UOM113 UYI113 VIE113 VSA113 WBW113 WLS113 WVO113 G65650 JC65649 SY65649 ACU65649 AMQ65649 AWM65649 BGI65649 BQE65649 CAA65649 CJW65649 CTS65649 DDO65649 DNK65649 DXG65649 EHC65649 EQY65649 FAU65649 FKQ65649 FUM65649 GEI65649 GOE65649 GYA65649 HHW65649 HRS65649 IBO65649 ILK65649 IVG65649 JFC65649 JOY65649 JYU65649 KIQ65649 KSM65649 LCI65649 LME65649 LWA65649 MFW65649 MPS65649 MZO65649 NJK65649 NTG65649 ODC65649 OMY65649 OWU65649 PGQ65649 PQM65649 QAI65649 QKE65649 QUA65649 RDW65649 RNS65649 RXO65649 SHK65649 SRG65649 TBC65649 TKY65649 TUU65649 UEQ65649 UOM65649 UYI65649 VIE65649 VSA65649 WBW65649 WLS65649 WVO65649 G131186 JC131185 SY131185 ACU131185 AMQ131185 AWM131185 BGI131185 BQE131185 CAA131185 CJW131185 CTS131185 DDO131185 DNK131185 DXG131185 EHC131185 EQY131185 FAU131185 FKQ131185 FUM131185 GEI131185 GOE131185 GYA131185 HHW131185 HRS131185 IBO131185 ILK131185 IVG131185 JFC131185 JOY131185 JYU131185 KIQ131185 KSM131185 LCI131185 LME131185 LWA131185 MFW131185 MPS131185 MZO131185 NJK131185 NTG131185 ODC131185 OMY131185 OWU131185 PGQ131185 PQM131185 QAI131185 QKE131185 QUA131185 RDW131185 RNS131185 RXO131185 SHK131185 SRG131185 TBC131185 TKY131185 TUU131185 UEQ131185 UOM131185 UYI131185 VIE131185 VSA131185 WBW131185 WLS131185 WVO131185 G196722 JC196721 SY196721 ACU196721 AMQ196721 AWM196721 BGI196721 BQE196721 CAA196721 CJW196721 CTS196721 DDO196721 DNK196721 DXG196721 EHC196721 EQY196721 FAU196721 FKQ196721 FUM196721 GEI196721 GOE196721 GYA196721 HHW196721 HRS196721 IBO196721 ILK196721 IVG196721 JFC196721 JOY196721 JYU196721 KIQ196721 KSM196721 LCI196721 LME196721 LWA196721 MFW196721 MPS196721 MZO196721 NJK196721 NTG196721 ODC196721 OMY196721 OWU196721 PGQ196721 PQM196721 QAI196721 QKE196721 QUA196721 RDW196721 RNS196721 RXO196721 SHK196721 SRG196721 TBC196721 TKY196721 TUU196721 UEQ196721 UOM196721 UYI196721 VIE196721 VSA196721 WBW196721 WLS196721 WVO196721 G262258 JC262257 SY262257 ACU262257 AMQ262257 AWM262257 BGI262257 BQE262257 CAA262257 CJW262257 CTS262257 DDO262257 DNK262257 DXG262257 EHC262257 EQY262257 FAU262257 FKQ262257 FUM262257 GEI262257 GOE262257 GYA262257 HHW262257 HRS262257 IBO262257 ILK262257 IVG262257 JFC262257 JOY262257 JYU262257 KIQ262257 KSM262257 LCI262257 LME262257 LWA262257 MFW262257 MPS262257 MZO262257 NJK262257 NTG262257 ODC262257 OMY262257 OWU262257 PGQ262257 PQM262257 QAI262257 QKE262257 QUA262257 RDW262257 RNS262257 RXO262257 SHK262257 SRG262257 TBC262257 TKY262257 TUU262257 UEQ262257 UOM262257 UYI262257 VIE262257 VSA262257 WBW262257 WLS262257 WVO262257 G327794 JC327793 SY327793 ACU327793 AMQ327793 AWM327793 BGI327793 BQE327793 CAA327793 CJW327793 CTS327793 DDO327793 DNK327793 DXG327793 EHC327793 EQY327793 FAU327793 FKQ327793 FUM327793 GEI327793 GOE327793 GYA327793 HHW327793 HRS327793 IBO327793 ILK327793 IVG327793 JFC327793 JOY327793 JYU327793 KIQ327793 KSM327793 LCI327793 LME327793 LWA327793 MFW327793 MPS327793 MZO327793 NJK327793 NTG327793 ODC327793 OMY327793 OWU327793 PGQ327793 PQM327793 QAI327793 QKE327793 QUA327793 RDW327793 RNS327793 RXO327793 SHK327793 SRG327793 TBC327793 TKY327793 TUU327793 UEQ327793 UOM327793 UYI327793 VIE327793 VSA327793 WBW327793 WLS327793 WVO327793 G393330 JC393329 SY393329 ACU393329 AMQ393329 AWM393329 BGI393329 BQE393329 CAA393329 CJW393329 CTS393329 DDO393329 DNK393329 DXG393329 EHC393329 EQY393329 FAU393329 FKQ393329 FUM393329 GEI393329 GOE393329 GYA393329 HHW393329 HRS393329 IBO393329 ILK393329 IVG393329 JFC393329 JOY393329 JYU393329 KIQ393329 KSM393329 LCI393329 LME393329 LWA393329 MFW393329 MPS393329 MZO393329 NJK393329 NTG393329 ODC393329 OMY393329 OWU393329 PGQ393329 PQM393329 QAI393329 QKE393329 QUA393329 RDW393329 RNS393329 RXO393329 SHK393329 SRG393329 TBC393329 TKY393329 TUU393329 UEQ393329 UOM393329 UYI393329 VIE393329 VSA393329 WBW393329 WLS393329 WVO393329 G458866 JC458865 SY458865 ACU458865 AMQ458865 AWM458865 BGI458865 BQE458865 CAA458865 CJW458865 CTS458865 DDO458865 DNK458865 DXG458865 EHC458865 EQY458865 FAU458865 FKQ458865 FUM458865 GEI458865 GOE458865 GYA458865 HHW458865 HRS458865 IBO458865 ILK458865 IVG458865 JFC458865 JOY458865 JYU458865 KIQ458865 KSM458865 LCI458865 LME458865 LWA458865 MFW458865 MPS458865 MZO458865 NJK458865 NTG458865 ODC458865 OMY458865 OWU458865 PGQ458865 PQM458865 QAI458865 QKE458865 QUA458865 RDW458865 RNS458865 RXO458865 SHK458865 SRG458865 TBC458865 TKY458865 TUU458865 UEQ458865 UOM458865 UYI458865 VIE458865 VSA458865 WBW458865 WLS458865 WVO458865 G524402 JC524401 SY524401 ACU524401 AMQ524401 AWM524401 BGI524401 BQE524401 CAA524401 CJW524401 CTS524401 DDO524401 DNK524401 DXG524401 EHC524401 EQY524401 FAU524401 FKQ524401 FUM524401 GEI524401 GOE524401 GYA524401 HHW524401 HRS524401 IBO524401 ILK524401 IVG524401 JFC524401 JOY524401 JYU524401 KIQ524401 KSM524401 LCI524401 LME524401 LWA524401 MFW524401 MPS524401 MZO524401 NJK524401 NTG524401 ODC524401 OMY524401 OWU524401 PGQ524401 PQM524401 QAI524401 QKE524401 QUA524401 RDW524401 RNS524401 RXO524401 SHK524401 SRG524401 TBC524401 TKY524401 TUU524401 UEQ524401 UOM524401 UYI524401 VIE524401 VSA524401 WBW524401 WLS524401 WVO524401 G589938 JC589937 SY589937 ACU589937 AMQ589937 AWM589937 BGI589937 BQE589937 CAA589937 CJW589937 CTS589937 DDO589937 DNK589937 DXG589937 EHC589937 EQY589937 FAU589937 FKQ589937 FUM589937 GEI589937 GOE589937 GYA589937 HHW589937 HRS589937 IBO589937 ILK589937 IVG589937 JFC589937 JOY589937 JYU589937 KIQ589937 KSM589937 LCI589937 LME589937 LWA589937 MFW589937 MPS589937 MZO589937 NJK589937 NTG589937 ODC589937 OMY589937 OWU589937 PGQ589937 PQM589937 QAI589937 QKE589937 QUA589937 RDW589937 RNS589937 RXO589937 SHK589937 SRG589937 TBC589937 TKY589937 TUU589937 UEQ589937 UOM589937 UYI589937 VIE589937 VSA589937 WBW589937 WLS589937 WVO589937 G655474 JC655473 SY655473 ACU655473 AMQ655473 AWM655473 BGI655473 BQE655473 CAA655473 CJW655473 CTS655473 DDO655473 DNK655473 DXG655473 EHC655473 EQY655473 FAU655473 FKQ655473 FUM655473 GEI655473 GOE655473 GYA655473 HHW655473 HRS655473 IBO655473 ILK655473 IVG655473 JFC655473 JOY655473 JYU655473 KIQ655473 KSM655473 LCI655473 LME655473 LWA655473 MFW655473 MPS655473 MZO655473 NJK655473 NTG655473 ODC655473 OMY655473 OWU655473 PGQ655473 PQM655473 QAI655473 QKE655473 QUA655473 RDW655473 RNS655473 RXO655473 SHK655473 SRG655473 TBC655473 TKY655473 TUU655473 UEQ655473 UOM655473 UYI655473 VIE655473 VSA655473 WBW655473 WLS655473 WVO655473 G721010 JC721009 SY721009 ACU721009 AMQ721009 AWM721009 BGI721009 BQE721009 CAA721009 CJW721009 CTS721009 DDO721009 DNK721009 DXG721009 EHC721009 EQY721009 FAU721009 FKQ721009 FUM721009 GEI721009 GOE721009 GYA721009 HHW721009 HRS721009 IBO721009 ILK721009 IVG721009 JFC721009 JOY721009 JYU721009 KIQ721009 KSM721009 LCI721009 LME721009 LWA721009 MFW721009 MPS721009 MZO721009 NJK721009 NTG721009 ODC721009 OMY721009 OWU721009 PGQ721009 PQM721009 QAI721009 QKE721009 QUA721009 RDW721009 RNS721009 RXO721009 SHK721009 SRG721009 TBC721009 TKY721009 TUU721009 UEQ721009 UOM721009 UYI721009 VIE721009 VSA721009 WBW721009 WLS721009 WVO721009 G786546 JC786545 SY786545 ACU786545 AMQ786545 AWM786545 BGI786545 BQE786545 CAA786545 CJW786545 CTS786545 DDO786545 DNK786545 DXG786545 EHC786545 EQY786545 FAU786545 FKQ786545 FUM786545 GEI786545 GOE786545 GYA786545 HHW786545 HRS786545 IBO786545 ILK786545 IVG786545 JFC786545 JOY786545 JYU786545 KIQ786545 KSM786545 LCI786545 LME786545 LWA786545 MFW786545 MPS786545 MZO786545 NJK786545 NTG786545 ODC786545 OMY786545 OWU786545 PGQ786545 PQM786545 QAI786545 QKE786545 QUA786545 RDW786545 RNS786545 RXO786545 SHK786545 SRG786545 TBC786545 TKY786545 TUU786545 UEQ786545 UOM786545 UYI786545 VIE786545 VSA786545 WBW786545 WLS786545 WVO786545 G852082 JC852081 SY852081 ACU852081 AMQ852081 AWM852081 BGI852081 BQE852081 CAA852081 CJW852081 CTS852081 DDO852081 DNK852081 DXG852081 EHC852081 EQY852081 FAU852081 FKQ852081 FUM852081 GEI852081 GOE852081 GYA852081 HHW852081 HRS852081 IBO852081 ILK852081 IVG852081 JFC852081 JOY852081 JYU852081 KIQ852081 KSM852081 LCI852081 LME852081 LWA852081 MFW852081 MPS852081 MZO852081 NJK852081 NTG852081 ODC852081 OMY852081 OWU852081 PGQ852081 PQM852081 QAI852081 QKE852081 QUA852081 RDW852081 RNS852081 RXO852081 SHK852081 SRG852081 TBC852081 TKY852081 TUU852081 UEQ852081 UOM852081 UYI852081 VIE852081 VSA852081 WBW852081 WLS852081 WVO852081 G917618 JC917617 SY917617 ACU917617 AMQ917617 AWM917617 BGI917617 BQE917617 CAA917617 CJW917617 CTS917617 DDO917617 DNK917617 DXG917617 EHC917617 EQY917617 FAU917617 FKQ917617 FUM917617 GEI917617 GOE917617 GYA917617 HHW917617 HRS917617 IBO917617 ILK917617 IVG917617 JFC917617 JOY917617 JYU917617 KIQ917617 KSM917617 LCI917617 LME917617 LWA917617 MFW917617 MPS917617 MZO917617 NJK917617 NTG917617 ODC917617 OMY917617 OWU917617 PGQ917617 PQM917617 QAI917617 QKE917617 QUA917617 RDW917617 RNS917617 RXO917617 SHK917617 SRG917617 TBC917617 TKY917617 TUU917617 UEQ917617 UOM917617 UYI917617 VIE917617 VSA917617 WBW917617 WLS917617 WVO917617 G983154 JC983153 SY983153 ACU983153 AMQ983153 AWM983153 BGI983153 BQE983153 CAA983153 CJW983153 CTS983153 DDO983153 DNK983153 DXG983153 EHC983153 EQY983153 FAU983153 FKQ983153 FUM983153 GEI983153 GOE983153 GYA983153 HHW983153 HRS983153 IBO983153 ILK983153 IVG983153 JFC983153 JOY983153 JYU983153 KIQ983153 KSM983153 LCI983153 LME983153 LWA983153 MFW983153 MPS983153 MZO983153 NJK983153 NTG983153 ODC983153 OMY983153 OWU983153 PGQ983153 PQM983153 QAI983153 QKE983153 QUA983153 RDW983153 RNS983153 RXO983153 SHK983153 SRG983153 TBC983153 TKY983153 TUU983153 UEQ983153 UOM983153 UYI983153 VIE983153 VSA983153 WBW983153 WLS983153 WVO983153 G168 JC167 SY167 ACU167 AMQ167 AWM167 BGI167 BQE167 CAA167 CJW167 CTS167 DDO167 DNK167 DXG167 EHC167 EQY167 FAU167 FKQ167 FUM167 GEI167 GOE167 GYA167 HHW167 HRS167 IBO167 ILK167 IVG167 JFC167 JOY167 JYU167 KIQ167 KSM167 LCI167 LME167 LWA167 MFW167 MPS167 MZO167 NJK167 NTG167 ODC167 OMY167 OWU167 PGQ167 PQM167 QAI167 QKE167 QUA167 RDW167 RNS167 RXO167 SHK167 SRG167 TBC167 TKY167 TUU167 UEQ167 UOM167 UYI167 VIE167 VSA167 WBW167 WLS167 WVO167 G65704 JC65703 SY65703 ACU65703 AMQ65703 AWM65703 BGI65703 BQE65703 CAA65703 CJW65703 CTS65703 DDO65703 DNK65703 DXG65703 EHC65703 EQY65703 FAU65703 FKQ65703 FUM65703 GEI65703 GOE65703 GYA65703 HHW65703 HRS65703 IBO65703 ILK65703 IVG65703 JFC65703 JOY65703 JYU65703 KIQ65703 KSM65703 LCI65703 LME65703 LWA65703 MFW65703 MPS65703 MZO65703 NJK65703 NTG65703 ODC65703 OMY65703 OWU65703 PGQ65703 PQM65703 QAI65703 QKE65703 QUA65703 RDW65703 RNS65703 RXO65703 SHK65703 SRG65703 TBC65703 TKY65703 TUU65703 UEQ65703 UOM65703 UYI65703 VIE65703 VSA65703 WBW65703 WLS65703 WVO65703 G131240 JC131239 SY131239 ACU131239 AMQ131239 AWM131239 BGI131239 BQE131239 CAA131239 CJW131239 CTS131239 DDO131239 DNK131239 DXG131239 EHC131239 EQY131239 FAU131239 FKQ131239 FUM131239 GEI131239 GOE131239 GYA131239 HHW131239 HRS131239 IBO131239 ILK131239 IVG131239 JFC131239 JOY131239 JYU131239 KIQ131239 KSM131239 LCI131239 LME131239 LWA131239 MFW131239 MPS131239 MZO131239 NJK131239 NTG131239 ODC131239 OMY131239 OWU131239 PGQ131239 PQM131239 QAI131239 QKE131239 QUA131239 RDW131239 RNS131239 RXO131239 SHK131239 SRG131239 TBC131239 TKY131239 TUU131239 UEQ131239 UOM131239 UYI131239 VIE131239 VSA131239 WBW131239 WLS131239 WVO131239 G196776 JC196775 SY196775 ACU196775 AMQ196775 AWM196775 BGI196775 BQE196775 CAA196775 CJW196775 CTS196775 DDO196775 DNK196775 DXG196775 EHC196775 EQY196775 FAU196775 FKQ196775 FUM196775 GEI196775 GOE196775 GYA196775 HHW196775 HRS196775 IBO196775 ILK196775 IVG196775 JFC196775 JOY196775 JYU196775 KIQ196775 KSM196775 LCI196775 LME196775 LWA196775 MFW196775 MPS196775 MZO196775 NJK196775 NTG196775 ODC196775 OMY196775 OWU196775 PGQ196775 PQM196775 QAI196775 QKE196775 QUA196775 RDW196775 RNS196775 RXO196775 SHK196775 SRG196775 TBC196775 TKY196775 TUU196775 UEQ196775 UOM196775 UYI196775 VIE196775 VSA196775 WBW196775 WLS196775 WVO196775 G262312 JC262311 SY262311 ACU262311 AMQ262311 AWM262311 BGI262311 BQE262311 CAA262311 CJW262311 CTS262311 DDO262311 DNK262311 DXG262311 EHC262311 EQY262311 FAU262311 FKQ262311 FUM262311 GEI262311 GOE262311 GYA262311 HHW262311 HRS262311 IBO262311 ILK262311 IVG262311 JFC262311 JOY262311 JYU262311 KIQ262311 KSM262311 LCI262311 LME262311 LWA262311 MFW262311 MPS262311 MZO262311 NJK262311 NTG262311 ODC262311 OMY262311 OWU262311 PGQ262311 PQM262311 QAI262311 QKE262311 QUA262311 RDW262311 RNS262311 RXO262311 SHK262311 SRG262311 TBC262311 TKY262311 TUU262311 UEQ262311 UOM262311 UYI262311 VIE262311 VSA262311 WBW262311 WLS262311 WVO262311 G327848 JC327847 SY327847 ACU327847 AMQ327847 AWM327847 BGI327847 BQE327847 CAA327847 CJW327847 CTS327847 DDO327847 DNK327847 DXG327847 EHC327847 EQY327847 FAU327847 FKQ327847 FUM327847 GEI327847 GOE327847 GYA327847 HHW327847 HRS327847 IBO327847 ILK327847 IVG327847 JFC327847 JOY327847 JYU327847 KIQ327847 KSM327847 LCI327847 LME327847 LWA327847 MFW327847 MPS327847 MZO327847 NJK327847 NTG327847 ODC327847 OMY327847 OWU327847 PGQ327847 PQM327847 QAI327847 QKE327847 QUA327847 RDW327847 RNS327847 RXO327847 SHK327847 SRG327847 TBC327847 TKY327847 TUU327847 UEQ327847 UOM327847 UYI327847 VIE327847 VSA327847 WBW327847 WLS327847 WVO327847 G393384 JC393383 SY393383 ACU393383 AMQ393383 AWM393383 BGI393383 BQE393383 CAA393383 CJW393383 CTS393383 DDO393383 DNK393383 DXG393383 EHC393383 EQY393383 FAU393383 FKQ393383 FUM393383 GEI393383 GOE393383 GYA393383 HHW393383 HRS393383 IBO393383 ILK393383 IVG393383 JFC393383 JOY393383 JYU393383 KIQ393383 KSM393383 LCI393383 LME393383 LWA393383 MFW393383 MPS393383 MZO393383 NJK393383 NTG393383 ODC393383 OMY393383 OWU393383 PGQ393383 PQM393383 QAI393383 QKE393383 QUA393383 RDW393383 RNS393383 RXO393383 SHK393383 SRG393383 TBC393383 TKY393383 TUU393383 UEQ393383 UOM393383 UYI393383 VIE393383 VSA393383 WBW393383 WLS393383 WVO393383 G458920 JC458919 SY458919 ACU458919 AMQ458919 AWM458919 BGI458919 BQE458919 CAA458919 CJW458919 CTS458919 DDO458919 DNK458919 DXG458919 EHC458919 EQY458919 FAU458919 FKQ458919 FUM458919 GEI458919 GOE458919 GYA458919 HHW458919 HRS458919 IBO458919 ILK458919 IVG458919 JFC458919 JOY458919 JYU458919 KIQ458919 KSM458919 LCI458919 LME458919 LWA458919 MFW458919 MPS458919 MZO458919 NJK458919 NTG458919 ODC458919 OMY458919 OWU458919 PGQ458919 PQM458919 QAI458919 QKE458919 QUA458919 RDW458919 RNS458919 RXO458919 SHK458919 SRG458919 TBC458919 TKY458919 TUU458919 UEQ458919 UOM458919 UYI458919 VIE458919 VSA458919 WBW458919 WLS458919 WVO458919 G524456 JC524455 SY524455 ACU524455 AMQ524455 AWM524455 BGI524455 BQE524455 CAA524455 CJW524455 CTS524455 DDO524455 DNK524455 DXG524455 EHC524455 EQY524455 FAU524455 FKQ524455 FUM524455 GEI524455 GOE524455 GYA524455 HHW524455 HRS524455 IBO524455 ILK524455 IVG524455 JFC524455 JOY524455 JYU524455 KIQ524455 KSM524455 LCI524455 LME524455 LWA524455 MFW524455 MPS524455 MZO524455 NJK524455 NTG524455 ODC524455 OMY524455 OWU524455 PGQ524455 PQM524455 QAI524455 QKE524455 QUA524455 RDW524455 RNS524455 RXO524455 SHK524455 SRG524455 TBC524455 TKY524455 TUU524455 UEQ524455 UOM524455 UYI524455 VIE524455 VSA524455 WBW524455 WLS524455 WVO524455 G589992 JC589991 SY589991 ACU589991 AMQ589991 AWM589991 BGI589991 BQE589991 CAA589991 CJW589991 CTS589991 DDO589991 DNK589991 DXG589991 EHC589991 EQY589991 FAU589991 FKQ589991 FUM589991 GEI589991 GOE589991 GYA589991 HHW589991 HRS589991 IBO589991 ILK589991 IVG589991 JFC589991 JOY589991 JYU589991 KIQ589991 KSM589991 LCI589991 LME589991 LWA589991 MFW589991 MPS589991 MZO589991 NJK589991 NTG589991 ODC589991 OMY589991 OWU589991 PGQ589991 PQM589991 QAI589991 QKE589991 QUA589991 RDW589991 RNS589991 RXO589991 SHK589991 SRG589991 TBC589991 TKY589991 TUU589991 UEQ589991 UOM589991 UYI589991 VIE589991 VSA589991 WBW589991 WLS589991 WVO589991 G655528 JC655527 SY655527 ACU655527 AMQ655527 AWM655527 BGI655527 BQE655527 CAA655527 CJW655527 CTS655527 DDO655527 DNK655527 DXG655527 EHC655527 EQY655527 FAU655527 FKQ655527 FUM655527 GEI655527 GOE655527 GYA655527 HHW655527 HRS655527 IBO655527 ILK655527 IVG655527 JFC655527 JOY655527 JYU655527 KIQ655527 KSM655527 LCI655527 LME655527 LWA655527 MFW655527 MPS655527 MZO655527 NJK655527 NTG655527 ODC655527 OMY655527 OWU655527 PGQ655527 PQM655527 QAI655527 QKE655527 QUA655527 RDW655527 RNS655527 RXO655527 SHK655527 SRG655527 TBC655527 TKY655527 TUU655527 UEQ655527 UOM655527 UYI655527 VIE655527 VSA655527 WBW655527 WLS655527 WVO655527 G721064 JC721063 SY721063 ACU721063 AMQ721063 AWM721063 BGI721063 BQE721063 CAA721063 CJW721063 CTS721063 DDO721063 DNK721063 DXG721063 EHC721063 EQY721063 FAU721063 FKQ721063 FUM721063 GEI721063 GOE721063 GYA721063 HHW721063 HRS721063 IBO721063 ILK721063 IVG721063 JFC721063 JOY721063 JYU721063 KIQ721063 KSM721063 LCI721063 LME721063 LWA721063 MFW721063 MPS721063 MZO721063 NJK721063 NTG721063 ODC721063 OMY721063 OWU721063 PGQ721063 PQM721063 QAI721063 QKE721063 QUA721063 RDW721063 RNS721063 RXO721063 SHK721063 SRG721063 TBC721063 TKY721063 TUU721063 UEQ721063 UOM721063 UYI721063 VIE721063 VSA721063 WBW721063 WLS721063 WVO721063 G786600 JC786599 SY786599 ACU786599 AMQ786599 AWM786599 BGI786599 BQE786599 CAA786599 CJW786599 CTS786599 DDO786599 DNK786599 DXG786599 EHC786599 EQY786599 FAU786599 FKQ786599 FUM786599 GEI786599 GOE786599 GYA786599 HHW786599 HRS786599 IBO786599 ILK786599 IVG786599 JFC786599 JOY786599 JYU786599 KIQ786599 KSM786599 LCI786599 LME786599 LWA786599 MFW786599 MPS786599 MZO786599 NJK786599 NTG786599 ODC786599 OMY786599 OWU786599 PGQ786599 PQM786599 QAI786599 QKE786599 QUA786599 RDW786599 RNS786599 RXO786599 SHK786599 SRG786599 TBC786599 TKY786599 TUU786599 UEQ786599 UOM786599 UYI786599 VIE786599 VSA786599 WBW786599 WLS786599 WVO786599 G852136 JC852135 SY852135 ACU852135 AMQ852135 AWM852135 BGI852135 BQE852135 CAA852135 CJW852135 CTS852135 DDO852135 DNK852135 DXG852135 EHC852135 EQY852135 FAU852135 FKQ852135 FUM852135 GEI852135 GOE852135 GYA852135 HHW852135 HRS852135 IBO852135 ILK852135 IVG852135 JFC852135 JOY852135 JYU852135 KIQ852135 KSM852135 LCI852135 LME852135 LWA852135 MFW852135 MPS852135 MZO852135 NJK852135 NTG852135 ODC852135 OMY852135 OWU852135 PGQ852135 PQM852135 QAI852135 QKE852135 QUA852135 RDW852135 RNS852135 RXO852135 SHK852135 SRG852135 TBC852135 TKY852135 TUU852135 UEQ852135 UOM852135 UYI852135 VIE852135 VSA852135 WBW852135 WLS852135 WVO852135 G917672 JC917671 SY917671 ACU917671 AMQ917671 AWM917671 BGI917671 BQE917671 CAA917671 CJW917671 CTS917671 DDO917671 DNK917671 DXG917671 EHC917671 EQY917671 FAU917671 FKQ917671 FUM917671 GEI917671 GOE917671 GYA917671 HHW917671 HRS917671 IBO917671 ILK917671 IVG917671 JFC917671 JOY917671 JYU917671 KIQ917671 KSM917671 LCI917671 LME917671 LWA917671 MFW917671 MPS917671 MZO917671 NJK917671 NTG917671 ODC917671 OMY917671 OWU917671 PGQ917671 PQM917671 QAI917671 QKE917671 QUA917671 RDW917671 RNS917671 RXO917671 SHK917671 SRG917671 TBC917671 TKY917671 TUU917671 UEQ917671 UOM917671 UYI917671 VIE917671 VSA917671 WBW917671 WLS917671 WVO917671 G983208 JC983207 SY983207 ACU983207 AMQ983207 AWM983207 BGI983207 BQE983207 CAA983207 CJW983207 CTS983207 DDO983207 DNK983207 DXG983207 EHC983207 EQY983207 FAU983207 FKQ983207 FUM983207 GEI983207 GOE983207 GYA983207 HHW983207 HRS983207 IBO983207 ILK983207 IVG983207 JFC983207 JOY983207 JYU983207 KIQ983207 KSM983207 LCI983207 LME983207 LWA983207 MFW983207 MPS983207 MZO983207 NJK983207 NTG983207 ODC983207 OMY983207 OWU983207 PGQ983207 PQM983207 QAI983207 QKE983207 QUA983207 RDW983207 RNS983207 RXO983207 SHK983207 SRG983207 TBC983207 TKY983207 TUU983207 UEQ983207 UOM983207 UYI983207 VIE983207 VSA983207 WBW983207 WLS983207 WVO983207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G65549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G131085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G196621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G262157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G327693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G393229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G458765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G524301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G589837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G655373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G720909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G786445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G851981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G917517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G983053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G111 JC111 SY111 ACU111 AMQ111 AWM111 BGI111 BQE111 CAA111 CJW111 CTS111 DDO111 DNK111 DXG111 EHC111 EQY111 FAU111 FKQ111 FUM111 GEI111 GOE111 GYA111 HHW111 HRS111 IBO111 ILK111 IVG111 JFC111 JOY111 JYU111 KIQ111 KSM111 LCI111 LME111 LWA111 MFW111 MPS111 MZO111 NJK111 NTG111 ODC111 OMY111 OWU111 PGQ111 PQM111 QAI111 QKE111 QUA111 RDW111 RNS111 RXO111 SHK111 SRG111 TBC111 TKY111 TUU111 UEQ111 UOM111 UYI111 VIE111 VSA111 WBW111 WLS111 WVO111 G65648 JC65647 SY65647 ACU65647 AMQ65647 AWM65647 BGI65647 BQE65647 CAA65647 CJW65647 CTS65647 DDO65647 DNK65647 DXG65647 EHC65647 EQY65647 FAU65647 FKQ65647 FUM65647 GEI65647 GOE65647 GYA65647 HHW65647 HRS65647 IBO65647 ILK65647 IVG65647 JFC65647 JOY65647 JYU65647 KIQ65647 KSM65647 LCI65647 LME65647 LWA65647 MFW65647 MPS65647 MZO65647 NJK65647 NTG65647 ODC65647 OMY65647 OWU65647 PGQ65647 PQM65647 QAI65647 QKE65647 QUA65647 RDW65647 RNS65647 RXO65647 SHK65647 SRG65647 TBC65647 TKY65647 TUU65647 UEQ65647 UOM65647 UYI65647 VIE65647 VSA65647 WBW65647 WLS65647 WVO65647 G131184 JC131183 SY131183 ACU131183 AMQ131183 AWM131183 BGI131183 BQE131183 CAA131183 CJW131183 CTS131183 DDO131183 DNK131183 DXG131183 EHC131183 EQY131183 FAU131183 FKQ131183 FUM131183 GEI131183 GOE131183 GYA131183 HHW131183 HRS131183 IBO131183 ILK131183 IVG131183 JFC131183 JOY131183 JYU131183 KIQ131183 KSM131183 LCI131183 LME131183 LWA131183 MFW131183 MPS131183 MZO131183 NJK131183 NTG131183 ODC131183 OMY131183 OWU131183 PGQ131183 PQM131183 QAI131183 QKE131183 QUA131183 RDW131183 RNS131183 RXO131183 SHK131183 SRG131183 TBC131183 TKY131183 TUU131183 UEQ131183 UOM131183 UYI131183 VIE131183 VSA131183 WBW131183 WLS131183 WVO131183 G196720 JC196719 SY196719 ACU196719 AMQ196719 AWM196719 BGI196719 BQE196719 CAA196719 CJW196719 CTS196719 DDO196719 DNK196719 DXG196719 EHC196719 EQY196719 FAU196719 FKQ196719 FUM196719 GEI196719 GOE196719 GYA196719 HHW196719 HRS196719 IBO196719 ILK196719 IVG196719 JFC196719 JOY196719 JYU196719 KIQ196719 KSM196719 LCI196719 LME196719 LWA196719 MFW196719 MPS196719 MZO196719 NJK196719 NTG196719 ODC196719 OMY196719 OWU196719 PGQ196719 PQM196719 QAI196719 QKE196719 QUA196719 RDW196719 RNS196719 RXO196719 SHK196719 SRG196719 TBC196719 TKY196719 TUU196719 UEQ196719 UOM196719 UYI196719 VIE196719 VSA196719 WBW196719 WLS196719 WVO196719 G262256 JC262255 SY262255 ACU262255 AMQ262255 AWM262255 BGI262255 BQE262255 CAA262255 CJW262255 CTS262255 DDO262255 DNK262255 DXG262255 EHC262255 EQY262255 FAU262255 FKQ262255 FUM262255 GEI262255 GOE262255 GYA262255 HHW262255 HRS262255 IBO262255 ILK262255 IVG262255 JFC262255 JOY262255 JYU262255 KIQ262255 KSM262255 LCI262255 LME262255 LWA262255 MFW262255 MPS262255 MZO262255 NJK262255 NTG262255 ODC262255 OMY262255 OWU262255 PGQ262255 PQM262255 QAI262255 QKE262255 QUA262255 RDW262255 RNS262255 RXO262255 SHK262255 SRG262255 TBC262255 TKY262255 TUU262255 UEQ262255 UOM262255 UYI262255 VIE262255 VSA262255 WBW262255 WLS262255 WVO262255 G327792 JC327791 SY327791 ACU327791 AMQ327791 AWM327791 BGI327791 BQE327791 CAA327791 CJW327791 CTS327791 DDO327791 DNK327791 DXG327791 EHC327791 EQY327791 FAU327791 FKQ327791 FUM327791 GEI327791 GOE327791 GYA327791 HHW327791 HRS327791 IBO327791 ILK327791 IVG327791 JFC327791 JOY327791 JYU327791 KIQ327791 KSM327791 LCI327791 LME327791 LWA327791 MFW327791 MPS327791 MZO327791 NJK327791 NTG327791 ODC327791 OMY327791 OWU327791 PGQ327791 PQM327791 QAI327791 QKE327791 QUA327791 RDW327791 RNS327791 RXO327791 SHK327791 SRG327791 TBC327791 TKY327791 TUU327791 UEQ327791 UOM327791 UYI327791 VIE327791 VSA327791 WBW327791 WLS327791 WVO327791 G393328 JC393327 SY393327 ACU393327 AMQ393327 AWM393327 BGI393327 BQE393327 CAA393327 CJW393327 CTS393327 DDO393327 DNK393327 DXG393327 EHC393327 EQY393327 FAU393327 FKQ393327 FUM393327 GEI393327 GOE393327 GYA393327 HHW393327 HRS393327 IBO393327 ILK393327 IVG393327 JFC393327 JOY393327 JYU393327 KIQ393327 KSM393327 LCI393327 LME393327 LWA393327 MFW393327 MPS393327 MZO393327 NJK393327 NTG393327 ODC393327 OMY393327 OWU393327 PGQ393327 PQM393327 QAI393327 QKE393327 QUA393327 RDW393327 RNS393327 RXO393327 SHK393327 SRG393327 TBC393327 TKY393327 TUU393327 UEQ393327 UOM393327 UYI393327 VIE393327 VSA393327 WBW393327 WLS393327 WVO393327 G458864 JC458863 SY458863 ACU458863 AMQ458863 AWM458863 BGI458863 BQE458863 CAA458863 CJW458863 CTS458863 DDO458863 DNK458863 DXG458863 EHC458863 EQY458863 FAU458863 FKQ458863 FUM458863 GEI458863 GOE458863 GYA458863 HHW458863 HRS458863 IBO458863 ILK458863 IVG458863 JFC458863 JOY458863 JYU458863 KIQ458863 KSM458863 LCI458863 LME458863 LWA458863 MFW458863 MPS458863 MZO458863 NJK458863 NTG458863 ODC458863 OMY458863 OWU458863 PGQ458863 PQM458863 QAI458863 QKE458863 QUA458863 RDW458863 RNS458863 RXO458863 SHK458863 SRG458863 TBC458863 TKY458863 TUU458863 UEQ458863 UOM458863 UYI458863 VIE458863 VSA458863 WBW458863 WLS458863 WVO458863 G524400 JC524399 SY524399 ACU524399 AMQ524399 AWM524399 BGI524399 BQE524399 CAA524399 CJW524399 CTS524399 DDO524399 DNK524399 DXG524399 EHC524399 EQY524399 FAU524399 FKQ524399 FUM524399 GEI524399 GOE524399 GYA524399 HHW524399 HRS524399 IBO524399 ILK524399 IVG524399 JFC524399 JOY524399 JYU524399 KIQ524399 KSM524399 LCI524399 LME524399 LWA524399 MFW524399 MPS524399 MZO524399 NJK524399 NTG524399 ODC524399 OMY524399 OWU524399 PGQ524399 PQM524399 QAI524399 QKE524399 QUA524399 RDW524399 RNS524399 RXO524399 SHK524399 SRG524399 TBC524399 TKY524399 TUU524399 UEQ524399 UOM524399 UYI524399 VIE524399 VSA524399 WBW524399 WLS524399 WVO524399 G589936 JC589935 SY589935 ACU589935 AMQ589935 AWM589935 BGI589935 BQE589935 CAA589935 CJW589935 CTS589935 DDO589935 DNK589935 DXG589935 EHC589935 EQY589935 FAU589935 FKQ589935 FUM589935 GEI589935 GOE589935 GYA589935 HHW589935 HRS589935 IBO589935 ILK589935 IVG589935 JFC589935 JOY589935 JYU589935 KIQ589935 KSM589935 LCI589935 LME589935 LWA589935 MFW589935 MPS589935 MZO589935 NJK589935 NTG589935 ODC589935 OMY589935 OWU589935 PGQ589935 PQM589935 QAI589935 QKE589935 QUA589935 RDW589935 RNS589935 RXO589935 SHK589935 SRG589935 TBC589935 TKY589935 TUU589935 UEQ589935 UOM589935 UYI589935 VIE589935 VSA589935 WBW589935 WLS589935 WVO589935 G655472 JC655471 SY655471 ACU655471 AMQ655471 AWM655471 BGI655471 BQE655471 CAA655471 CJW655471 CTS655471 DDO655471 DNK655471 DXG655471 EHC655471 EQY655471 FAU655471 FKQ655471 FUM655471 GEI655471 GOE655471 GYA655471 HHW655471 HRS655471 IBO655471 ILK655471 IVG655471 JFC655471 JOY655471 JYU655471 KIQ655471 KSM655471 LCI655471 LME655471 LWA655471 MFW655471 MPS655471 MZO655471 NJK655471 NTG655471 ODC655471 OMY655471 OWU655471 PGQ655471 PQM655471 QAI655471 QKE655471 QUA655471 RDW655471 RNS655471 RXO655471 SHK655471 SRG655471 TBC655471 TKY655471 TUU655471 UEQ655471 UOM655471 UYI655471 VIE655471 VSA655471 WBW655471 WLS655471 WVO655471 G721008 JC721007 SY721007 ACU721007 AMQ721007 AWM721007 BGI721007 BQE721007 CAA721007 CJW721007 CTS721007 DDO721007 DNK721007 DXG721007 EHC721007 EQY721007 FAU721007 FKQ721007 FUM721007 GEI721007 GOE721007 GYA721007 HHW721007 HRS721007 IBO721007 ILK721007 IVG721007 JFC721007 JOY721007 JYU721007 KIQ721007 KSM721007 LCI721007 LME721007 LWA721007 MFW721007 MPS721007 MZO721007 NJK721007 NTG721007 ODC721007 OMY721007 OWU721007 PGQ721007 PQM721007 QAI721007 QKE721007 QUA721007 RDW721007 RNS721007 RXO721007 SHK721007 SRG721007 TBC721007 TKY721007 TUU721007 UEQ721007 UOM721007 UYI721007 VIE721007 VSA721007 WBW721007 WLS721007 WVO721007 G786544 JC786543 SY786543 ACU786543 AMQ786543 AWM786543 BGI786543 BQE786543 CAA786543 CJW786543 CTS786543 DDO786543 DNK786543 DXG786543 EHC786543 EQY786543 FAU786543 FKQ786543 FUM786543 GEI786543 GOE786543 GYA786543 HHW786543 HRS786543 IBO786543 ILK786543 IVG786543 JFC786543 JOY786543 JYU786543 KIQ786543 KSM786543 LCI786543 LME786543 LWA786543 MFW786543 MPS786543 MZO786543 NJK786543 NTG786543 ODC786543 OMY786543 OWU786543 PGQ786543 PQM786543 QAI786543 QKE786543 QUA786543 RDW786543 RNS786543 RXO786543 SHK786543 SRG786543 TBC786543 TKY786543 TUU786543 UEQ786543 UOM786543 UYI786543 VIE786543 VSA786543 WBW786543 WLS786543 WVO786543 G852080 JC852079 SY852079 ACU852079 AMQ852079 AWM852079 BGI852079 BQE852079 CAA852079 CJW852079 CTS852079 DDO852079 DNK852079 DXG852079 EHC852079 EQY852079 FAU852079 FKQ852079 FUM852079 GEI852079 GOE852079 GYA852079 HHW852079 HRS852079 IBO852079 ILK852079 IVG852079 JFC852079 JOY852079 JYU852079 KIQ852079 KSM852079 LCI852079 LME852079 LWA852079 MFW852079 MPS852079 MZO852079 NJK852079 NTG852079 ODC852079 OMY852079 OWU852079 PGQ852079 PQM852079 QAI852079 QKE852079 QUA852079 RDW852079 RNS852079 RXO852079 SHK852079 SRG852079 TBC852079 TKY852079 TUU852079 UEQ852079 UOM852079 UYI852079 VIE852079 VSA852079 WBW852079 WLS852079 WVO852079 G917616 JC917615 SY917615 ACU917615 AMQ917615 AWM917615 BGI917615 BQE917615 CAA917615 CJW917615 CTS917615 DDO917615 DNK917615 DXG917615 EHC917615 EQY917615 FAU917615 FKQ917615 FUM917615 GEI917615 GOE917615 GYA917615 HHW917615 HRS917615 IBO917615 ILK917615 IVG917615 JFC917615 JOY917615 JYU917615 KIQ917615 KSM917615 LCI917615 LME917615 LWA917615 MFW917615 MPS917615 MZO917615 NJK917615 NTG917615 ODC917615 OMY917615 OWU917615 PGQ917615 PQM917615 QAI917615 QKE917615 QUA917615 RDW917615 RNS917615 RXO917615 SHK917615 SRG917615 TBC917615 TKY917615 TUU917615 UEQ917615 UOM917615 UYI917615 VIE917615 VSA917615 WBW917615 WLS917615 WVO917615 G983152 JC983151 SY983151 ACU983151 AMQ983151 AWM983151 BGI983151 BQE983151 CAA983151 CJW983151 CTS983151 DDO983151 DNK983151 DXG983151 EHC983151 EQY983151 FAU983151 FKQ983151 FUM983151 GEI983151 GOE983151 GYA983151 HHW983151 HRS983151 IBO983151 ILK983151 IVG983151 JFC983151 JOY983151 JYU983151 KIQ983151 KSM983151 LCI983151 LME983151 LWA983151 MFW983151 MPS983151 MZO983151 NJK983151 NTG983151 ODC983151 OMY983151 OWU983151 PGQ983151 PQM983151 QAI983151 QKE983151 QUA983151 RDW983151 RNS983151 RXO983151 SHK983151 SRG983151 TBC983151 TKY983151 TUU983151 UEQ983151 UOM983151 UYI983151 VIE983151 VSA983151 WBW983151 WLS983151 WVO983151 G127 JC127 SY127 ACU127 AMQ127 AWM127 BGI127 BQE127 CAA127 CJW127 CTS127 DDO127 DNK127 DXG127 EHC127 EQY127 FAU127 FKQ127 FUM127 GEI127 GOE127 GYA127 HHW127 HRS127 IBO127 ILK127 IVG127 JFC127 JOY127 JYU127 KIQ127 KSM127 LCI127 LME127 LWA127 MFW127 MPS127 MZO127 NJK127 NTG127 ODC127 OMY127 OWU127 PGQ127 PQM127 QAI127 QKE127 QUA127 RDW127 RNS127 RXO127 SHK127 SRG127 TBC127 TKY127 TUU127 UEQ127 UOM127 UYI127 VIE127 VSA127 WBW127 WLS127 WVO127 G65664 JC65663 SY65663 ACU65663 AMQ65663 AWM65663 BGI65663 BQE65663 CAA65663 CJW65663 CTS65663 DDO65663 DNK65663 DXG65663 EHC65663 EQY65663 FAU65663 FKQ65663 FUM65663 GEI65663 GOE65663 GYA65663 HHW65663 HRS65663 IBO65663 ILK65663 IVG65663 JFC65663 JOY65663 JYU65663 KIQ65663 KSM65663 LCI65663 LME65663 LWA65663 MFW65663 MPS65663 MZO65663 NJK65663 NTG65663 ODC65663 OMY65663 OWU65663 PGQ65663 PQM65663 QAI65663 QKE65663 QUA65663 RDW65663 RNS65663 RXO65663 SHK65663 SRG65663 TBC65663 TKY65663 TUU65663 UEQ65663 UOM65663 UYI65663 VIE65663 VSA65663 WBW65663 WLS65663 WVO65663 G131200 JC131199 SY131199 ACU131199 AMQ131199 AWM131199 BGI131199 BQE131199 CAA131199 CJW131199 CTS131199 DDO131199 DNK131199 DXG131199 EHC131199 EQY131199 FAU131199 FKQ131199 FUM131199 GEI131199 GOE131199 GYA131199 HHW131199 HRS131199 IBO131199 ILK131199 IVG131199 JFC131199 JOY131199 JYU131199 KIQ131199 KSM131199 LCI131199 LME131199 LWA131199 MFW131199 MPS131199 MZO131199 NJK131199 NTG131199 ODC131199 OMY131199 OWU131199 PGQ131199 PQM131199 QAI131199 QKE131199 QUA131199 RDW131199 RNS131199 RXO131199 SHK131199 SRG131199 TBC131199 TKY131199 TUU131199 UEQ131199 UOM131199 UYI131199 VIE131199 VSA131199 WBW131199 WLS131199 WVO131199 G196736 JC196735 SY196735 ACU196735 AMQ196735 AWM196735 BGI196735 BQE196735 CAA196735 CJW196735 CTS196735 DDO196735 DNK196735 DXG196735 EHC196735 EQY196735 FAU196735 FKQ196735 FUM196735 GEI196735 GOE196735 GYA196735 HHW196735 HRS196735 IBO196735 ILK196735 IVG196735 JFC196735 JOY196735 JYU196735 KIQ196735 KSM196735 LCI196735 LME196735 LWA196735 MFW196735 MPS196735 MZO196735 NJK196735 NTG196735 ODC196735 OMY196735 OWU196735 PGQ196735 PQM196735 QAI196735 QKE196735 QUA196735 RDW196735 RNS196735 RXO196735 SHK196735 SRG196735 TBC196735 TKY196735 TUU196735 UEQ196735 UOM196735 UYI196735 VIE196735 VSA196735 WBW196735 WLS196735 WVO196735 G262272 JC262271 SY262271 ACU262271 AMQ262271 AWM262271 BGI262271 BQE262271 CAA262271 CJW262271 CTS262271 DDO262271 DNK262271 DXG262271 EHC262271 EQY262271 FAU262271 FKQ262271 FUM262271 GEI262271 GOE262271 GYA262271 HHW262271 HRS262271 IBO262271 ILK262271 IVG262271 JFC262271 JOY262271 JYU262271 KIQ262271 KSM262271 LCI262271 LME262271 LWA262271 MFW262271 MPS262271 MZO262271 NJK262271 NTG262271 ODC262271 OMY262271 OWU262271 PGQ262271 PQM262271 QAI262271 QKE262271 QUA262271 RDW262271 RNS262271 RXO262271 SHK262271 SRG262271 TBC262271 TKY262271 TUU262271 UEQ262271 UOM262271 UYI262271 VIE262271 VSA262271 WBW262271 WLS262271 WVO262271 G327808 JC327807 SY327807 ACU327807 AMQ327807 AWM327807 BGI327807 BQE327807 CAA327807 CJW327807 CTS327807 DDO327807 DNK327807 DXG327807 EHC327807 EQY327807 FAU327807 FKQ327807 FUM327807 GEI327807 GOE327807 GYA327807 HHW327807 HRS327807 IBO327807 ILK327807 IVG327807 JFC327807 JOY327807 JYU327807 KIQ327807 KSM327807 LCI327807 LME327807 LWA327807 MFW327807 MPS327807 MZO327807 NJK327807 NTG327807 ODC327807 OMY327807 OWU327807 PGQ327807 PQM327807 QAI327807 QKE327807 QUA327807 RDW327807 RNS327807 RXO327807 SHK327807 SRG327807 TBC327807 TKY327807 TUU327807 UEQ327807 UOM327807 UYI327807 VIE327807 VSA327807 WBW327807 WLS327807 WVO327807 G393344 JC393343 SY393343 ACU393343 AMQ393343 AWM393343 BGI393343 BQE393343 CAA393343 CJW393343 CTS393343 DDO393343 DNK393343 DXG393343 EHC393343 EQY393343 FAU393343 FKQ393343 FUM393343 GEI393343 GOE393343 GYA393343 HHW393343 HRS393343 IBO393343 ILK393343 IVG393343 JFC393343 JOY393343 JYU393343 KIQ393343 KSM393343 LCI393343 LME393343 LWA393343 MFW393343 MPS393343 MZO393343 NJK393343 NTG393343 ODC393343 OMY393343 OWU393343 PGQ393343 PQM393343 QAI393343 QKE393343 QUA393343 RDW393343 RNS393343 RXO393343 SHK393343 SRG393343 TBC393343 TKY393343 TUU393343 UEQ393343 UOM393343 UYI393343 VIE393343 VSA393343 WBW393343 WLS393343 WVO393343 G458880 JC458879 SY458879 ACU458879 AMQ458879 AWM458879 BGI458879 BQE458879 CAA458879 CJW458879 CTS458879 DDO458879 DNK458879 DXG458879 EHC458879 EQY458879 FAU458879 FKQ458879 FUM458879 GEI458879 GOE458879 GYA458879 HHW458879 HRS458879 IBO458879 ILK458879 IVG458879 JFC458879 JOY458879 JYU458879 KIQ458879 KSM458879 LCI458879 LME458879 LWA458879 MFW458879 MPS458879 MZO458879 NJK458879 NTG458879 ODC458879 OMY458879 OWU458879 PGQ458879 PQM458879 QAI458879 QKE458879 QUA458879 RDW458879 RNS458879 RXO458879 SHK458879 SRG458879 TBC458879 TKY458879 TUU458879 UEQ458879 UOM458879 UYI458879 VIE458879 VSA458879 WBW458879 WLS458879 WVO458879 G524416 JC524415 SY524415 ACU524415 AMQ524415 AWM524415 BGI524415 BQE524415 CAA524415 CJW524415 CTS524415 DDO524415 DNK524415 DXG524415 EHC524415 EQY524415 FAU524415 FKQ524415 FUM524415 GEI524415 GOE524415 GYA524415 HHW524415 HRS524415 IBO524415 ILK524415 IVG524415 JFC524415 JOY524415 JYU524415 KIQ524415 KSM524415 LCI524415 LME524415 LWA524415 MFW524415 MPS524415 MZO524415 NJK524415 NTG524415 ODC524415 OMY524415 OWU524415 PGQ524415 PQM524415 QAI524415 QKE524415 QUA524415 RDW524415 RNS524415 RXO524415 SHK524415 SRG524415 TBC524415 TKY524415 TUU524415 UEQ524415 UOM524415 UYI524415 VIE524415 VSA524415 WBW524415 WLS524415 WVO524415 G589952 JC589951 SY589951 ACU589951 AMQ589951 AWM589951 BGI589951 BQE589951 CAA589951 CJW589951 CTS589951 DDO589951 DNK589951 DXG589951 EHC589951 EQY589951 FAU589951 FKQ589951 FUM589951 GEI589951 GOE589951 GYA589951 HHW589951 HRS589951 IBO589951 ILK589951 IVG589951 JFC589951 JOY589951 JYU589951 KIQ589951 KSM589951 LCI589951 LME589951 LWA589951 MFW589951 MPS589951 MZO589951 NJK589951 NTG589951 ODC589951 OMY589951 OWU589951 PGQ589951 PQM589951 QAI589951 QKE589951 QUA589951 RDW589951 RNS589951 RXO589951 SHK589951 SRG589951 TBC589951 TKY589951 TUU589951 UEQ589951 UOM589951 UYI589951 VIE589951 VSA589951 WBW589951 WLS589951 WVO589951 G655488 JC655487 SY655487 ACU655487 AMQ655487 AWM655487 BGI655487 BQE655487 CAA655487 CJW655487 CTS655487 DDO655487 DNK655487 DXG655487 EHC655487 EQY655487 FAU655487 FKQ655487 FUM655487 GEI655487 GOE655487 GYA655487 HHW655487 HRS655487 IBO655487 ILK655487 IVG655487 JFC655487 JOY655487 JYU655487 KIQ655487 KSM655487 LCI655487 LME655487 LWA655487 MFW655487 MPS655487 MZO655487 NJK655487 NTG655487 ODC655487 OMY655487 OWU655487 PGQ655487 PQM655487 QAI655487 QKE655487 QUA655487 RDW655487 RNS655487 RXO655487 SHK655487 SRG655487 TBC655487 TKY655487 TUU655487 UEQ655487 UOM655487 UYI655487 VIE655487 VSA655487 WBW655487 WLS655487 WVO655487 G721024 JC721023 SY721023 ACU721023 AMQ721023 AWM721023 BGI721023 BQE721023 CAA721023 CJW721023 CTS721023 DDO721023 DNK721023 DXG721023 EHC721023 EQY721023 FAU721023 FKQ721023 FUM721023 GEI721023 GOE721023 GYA721023 HHW721023 HRS721023 IBO721023 ILK721023 IVG721023 JFC721023 JOY721023 JYU721023 KIQ721023 KSM721023 LCI721023 LME721023 LWA721023 MFW721023 MPS721023 MZO721023 NJK721023 NTG721023 ODC721023 OMY721023 OWU721023 PGQ721023 PQM721023 QAI721023 QKE721023 QUA721023 RDW721023 RNS721023 RXO721023 SHK721023 SRG721023 TBC721023 TKY721023 TUU721023 UEQ721023 UOM721023 UYI721023 VIE721023 VSA721023 WBW721023 WLS721023 WVO721023 G786560 JC786559 SY786559 ACU786559 AMQ786559 AWM786559 BGI786559 BQE786559 CAA786559 CJW786559 CTS786559 DDO786559 DNK786559 DXG786559 EHC786559 EQY786559 FAU786559 FKQ786559 FUM786559 GEI786559 GOE786559 GYA786559 HHW786559 HRS786559 IBO786559 ILK786559 IVG786559 JFC786559 JOY786559 JYU786559 KIQ786559 KSM786559 LCI786559 LME786559 LWA786559 MFW786559 MPS786559 MZO786559 NJK786559 NTG786559 ODC786559 OMY786559 OWU786559 PGQ786559 PQM786559 QAI786559 QKE786559 QUA786559 RDW786559 RNS786559 RXO786559 SHK786559 SRG786559 TBC786559 TKY786559 TUU786559 UEQ786559 UOM786559 UYI786559 VIE786559 VSA786559 WBW786559 WLS786559 WVO786559 G852096 JC852095 SY852095 ACU852095 AMQ852095 AWM852095 BGI852095 BQE852095 CAA852095 CJW852095 CTS852095 DDO852095 DNK852095 DXG852095 EHC852095 EQY852095 FAU852095 FKQ852095 FUM852095 GEI852095 GOE852095 GYA852095 HHW852095 HRS852095 IBO852095 ILK852095 IVG852095 JFC852095 JOY852095 JYU852095 KIQ852095 KSM852095 LCI852095 LME852095 LWA852095 MFW852095 MPS852095 MZO852095 NJK852095 NTG852095 ODC852095 OMY852095 OWU852095 PGQ852095 PQM852095 QAI852095 QKE852095 QUA852095 RDW852095 RNS852095 RXO852095 SHK852095 SRG852095 TBC852095 TKY852095 TUU852095 UEQ852095 UOM852095 UYI852095 VIE852095 VSA852095 WBW852095 WLS852095 WVO852095 G917632 JC917631 SY917631 ACU917631 AMQ917631 AWM917631 BGI917631 BQE917631 CAA917631 CJW917631 CTS917631 DDO917631 DNK917631 DXG917631 EHC917631 EQY917631 FAU917631 FKQ917631 FUM917631 GEI917631 GOE917631 GYA917631 HHW917631 HRS917631 IBO917631 ILK917631 IVG917631 JFC917631 JOY917631 JYU917631 KIQ917631 KSM917631 LCI917631 LME917631 LWA917631 MFW917631 MPS917631 MZO917631 NJK917631 NTG917631 ODC917631 OMY917631 OWU917631 PGQ917631 PQM917631 QAI917631 QKE917631 QUA917631 RDW917631 RNS917631 RXO917631 SHK917631 SRG917631 TBC917631 TKY917631 TUU917631 UEQ917631 UOM917631 UYI917631 VIE917631 VSA917631 WBW917631 WLS917631 WVO917631 G983168 JC983167 SY983167 ACU983167 AMQ983167 AWM983167 BGI983167 BQE983167 CAA983167 CJW983167 CTS983167 DDO983167 DNK983167 DXG983167 EHC983167 EQY983167 FAU983167 FKQ983167 FUM983167 GEI983167 GOE983167 GYA983167 HHW983167 HRS983167 IBO983167 ILK983167 IVG983167 JFC983167 JOY983167 JYU983167 KIQ983167 KSM983167 LCI983167 LME983167 LWA983167 MFW983167 MPS983167 MZO983167 NJK983167 NTG983167 ODC983167 OMY983167 OWU983167 PGQ983167 PQM983167 QAI983167 QKE983167 QUA983167 RDW983167 RNS983167 RXO983167 SHK983167 SRG983167 TBC983167 TKY983167 TUU983167 UEQ983167 UOM983167 UYI983167 VIE983167 VSA983167 WBW983167 WLS983167 WVO983167 G100:G101 JC100:JC101 SY100:SY101 ACU100:ACU101 AMQ100:AMQ101 AWM100:AWM101 BGI100:BGI101 BQE100:BQE101 CAA100:CAA101 CJW100:CJW101 CTS100:CTS101 DDO100:DDO101 DNK100:DNK101 DXG100:DXG101 EHC100:EHC101 EQY100:EQY101 FAU100:FAU101 FKQ100:FKQ101 FUM100:FUM101 GEI100:GEI101 GOE100:GOE101 GYA100:GYA101 HHW100:HHW101 HRS100:HRS101 IBO100:IBO101 ILK100:ILK101 IVG100:IVG101 JFC100:JFC101 JOY100:JOY101 JYU100:JYU101 KIQ100:KIQ101 KSM100:KSM101 LCI100:LCI101 LME100:LME101 LWA100:LWA101 MFW100:MFW101 MPS100:MPS101 MZO100:MZO101 NJK100:NJK101 NTG100:NTG101 ODC100:ODC101 OMY100:OMY101 OWU100:OWU101 PGQ100:PGQ101 PQM100:PQM101 QAI100:QAI101 QKE100:QKE101 QUA100:QUA101 RDW100:RDW101 RNS100:RNS101 RXO100:RXO101 SHK100:SHK101 SRG100:SRG101 TBC100:TBC101 TKY100:TKY101 TUU100:TUU101 UEQ100:UEQ101 UOM100:UOM101 UYI100:UYI101 VIE100:VIE101 VSA100:VSA101 WBW100:WBW101 WLS100:WLS101 WVO100:WVO101 G65637:G65638 JC65636:JC65637 SY65636:SY65637 ACU65636:ACU65637 AMQ65636:AMQ65637 AWM65636:AWM65637 BGI65636:BGI65637 BQE65636:BQE65637 CAA65636:CAA65637 CJW65636:CJW65637 CTS65636:CTS65637 DDO65636:DDO65637 DNK65636:DNK65637 DXG65636:DXG65637 EHC65636:EHC65637 EQY65636:EQY65637 FAU65636:FAU65637 FKQ65636:FKQ65637 FUM65636:FUM65637 GEI65636:GEI65637 GOE65636:GOE65637 GYA65636:GYA65637 HHW65636:HHW65637 HRS65636:HRS65637 IBO65636:IBO65637 ILK65636:ILK65637 IVG65636:IVG65637 JFC65636:JFC65637 JOY65636:JOY65637 JYU65636:JYU65637 KIQ65636:KIQ65637 KSM65636:KSM65637 LCI65636:LCI65637 LME65636:LME65637 LWA65636:LWA65637 MFW65636:MFW65637 MPS65636:MPS65637 MZO65636:MZO65637 NJK65636:NJK65637 NTG65636:NTG65637 ODC65636:ODC65637 OMY65636:OMY65637 OWU65636:OWU65637 PGQ65636:PGQ65637 PQM65636:PQM65637 QAI65636:QAI65637 QKE65636:QKE65637 QUA65636:QUA65637 RDW65636:RDW65637 RNS65636:RNS65637 RXO65636:RXO65637 SHK65636:SHK65637 SRG65636:SRG65637 TBC65636:TBC65637 TKY65636:TKY65637 TUU65636:TUU65637 UEQ65636:UEQ65637 UOM65636:UOM65637 UYI65636:UYI65637 VIE65636:VIE65637 VSA65636:VSA65637 WBW65636:WBW65637 WLS65636:WLS65637 WVO65636:WVO65637 G131173:G131174 JC131172:JC131173 SY131172:SY131173 ACU131172:ACU131173 AMQ131172:AMQ131173 AWM131172:AWM131173 BGI131172:BGI131173 BQE131172:BQE131173 CAA131172:CAA131173 CJW131172:CJW131173 CTS131172:CTS131173 DDO131172:DDO131173 DNK131172:DNK131173 DXG131172:DXG131173 EHC131172:EHC131173 EQY131172:EQY131173 FAU131172:FAU131173 FKQ131172:FKQ131173 FUM131172:FUM131173 GEI131172:GEI131173 GOE131172:GOE131173 GYA131172:GYA131173 HHW131172:HHW131173 HRS131172:HRS131173 IBO131172:IBO131173 ILK131172:ILK131173 IVG131172:IVG131173 JFC131172:JFC131173 JOY131172:JOY131173 JYU131172:JYU131173 KIQ131172:KIQ131173 KSM131172:KSM131173 LCI131172:LCI131173 LME131172:LME131173 LWA131172:LWA131173 MFW131172:MFW131173 MPS131172:MPS131173 MZO131172:MZO131173 NJK131172:NJK131173 NTG131172:NTG131173 ODC131172:ODC131173 OMY131172:OMY131173 OWU131172:OWU131173 PGQ131172:PGQ131173 PQM131172:PQM131173 QAI131172:QAI131173 QKE131172:QKE131173 QUA131172:QUA131173 RDW131172:RDW131173 RNS131172:RNS131173 RXO131172:RXO131173 SHK131172:SHK131173 SRG131172:SRG131173 TBC131172:TBC131173 TKY131172:TKY131173 TUU131172:TUU131173 UEQ131172:UEQ131173 UOM131172:UOM131173 UYI131172:UYI131173 VIE131172:VIE131173 VSA131172:VSA131173 WBW131172:WBW131173 WLS131172:WLS131173 WVO131172:WVO131173 G196709:G196710 JC196708:JC196709 SY196708:SY196709 ACU196708:ACU196709 AMQ196708:AMQ196709 AWM196708:AWM196709 BGI196708:BGI196709 BQE196708:BQE196709 CAA196708:CAA196709 CJW196708:CJW196709 CTS196708:CTS196709 DDO196708:DDO196709 DNK196708:DNK196709 DXG196708:DXG196709 EHC196708:EHC196709 EQY196708:EQY196709 FAU196708:FAU196709 FKQ196708:FKQ196709 FUM196708:FUM196709 GEI196708:GEI196709 GOE196708:GOE196709 GYA196708:GYA196709 HHW196708:HHW196709 HRS196708:HRS196709 IBO196708:IBO196709 ILK196708:ILK196709 IVG196708:IVG196709 JFC196708:JFC196709 JOY196708:JOY196709 JYU196708:JYU196709 KIQ196708:KIQ196709 KSM196708:KSM196709 LCI196708:LCI196709 LME196708:LME196709 LWA196708:LWA196709 MFW196708:MFW196709 MPS196708:MPS196709 MZO196708:MZO196709 NJK196708:NJK196709 NTG196708:NTG196709 ODC196708:ODC196709 OMY196708:OMY196709 OWU196708:OWU196709 PGQ196708:PGQ196709 PQM196708:PQM196709 QAI196708:QAI196709 QKE196708:QKE196709 QUA196708:QUA196709 RDW196708:RDW196709 RNS196708:RNS196709 RXO196708:RXO196709 SHK196708:SHK196709 SRG196708:SRG196709 TBC196708:TBC196709 TKY196708:TKY196709 TUU196708:TUU196709 UEQ196708:UEQ196709 UOM196708:UOM196709 UYI196708:UYI196709 VIE196708:VIE196709 VSA196708:VSA196709 WBW196708:WBW196709 WLS196708:WLS196709 WVO196708:WVO196709 G262245:G262246 JC262244:JC262245 SY262244:SY262245 ACU262244:ACU262245 AMQ262244:AMQ262245 AWM262244:AWM262245 BGI262244:BGI262245 BQE262244:BQE262245 CAA262244:CAA262245 CJW262244:CJW262245 CTS262244:CTS262245 DDO262244:DDO262245 DNK262244:DNK262245 DXG262244:DXG262245 EHC262244:EHC262245 EQY262244:EQY262245 FAU262244:FAU262245 FKQ262244:FKQ262245 FUM262244:FUM262245 GEI262244:GEI262245 GOE262244:GOE262245 GYA262244:GYA262245 HHW262244:HHW262245 HRS262244:HRS262245 IBO262244:IBO262245 ILK262244:ILK262245 IVG262244:IVG262245 JFC262244:JFC262245 JOY262244:JOY262245 JYU262244:JYU262245 KIQ262244:KIQ262245 KSM262244:KSM262245 LCI262244:LCI262245 LME262244:LME262245 LWA262244:LWA262245 MFW262244:MFW262245 MPS262244:MPS262245 MZO262244:MZO262245 NJK262244:NJK262245 NTG262244:NTG262245 ODC262244:ODC262245 OMY262244:OMY262245 OWU262244:OWU262245 PGQ262244:PGQ262245 PQM262244:PQM262245 QAI262244:QAI262245 QKE262244:QKE262245 QUA262244:QUA262245 RDW262244:RDW262245 RNS262244:RNS262245 RXO262244:RXO262245 SHK262244:SHK262245 SRG262244:SRG262245 TBC262244:TBC262245 TKY262244:TKY262245 TUU262244:TUU262245 UEQ262244:UEQ262245 UOM262244:UOM262245 UYI262244:UYI262245 VIE262244:VIE262245 VSA262244:VSA262245 WBW262244:WBW262245 WLS262244:WLS262245 WVO262244:WVO262245 G327781:G327782 JC327780:JC327781 SY327780:SY327781 ACU327780:ACU327781 AMQ327780:AMQ327781 AWM327780:AWM327781 BGI327780:BGI327781 BQE327780:BQE327781 CAA327780:CAA327781 CJW327780:CJW327781 CTS327780:CTS327781 DDO327780:DDO327781 DNK327780:DNK327781 DXG327780:DXG327781 EHC327780:EHC327781 EQY327780:EQY327781 FAU327780:FAU327781 FKQ327780:FKQ327781 FUM327780:FUM327781 GEI327780:GEI327781 GOE327780:GOE327781 GYA327780:GYA327781 HHW327780:HHW327781 HRS327780:HRS327781 IBO327780:IBO327781 ILK327780:ILK327781 IVG327780:IVG327781 JFC327780:JFC327781 JOY327780:JOY327781 JYU327780:JYU327781 KIQ327780:KIQ327781 KSM327780:KSM327781 LCI327780:LCI327781 LME327780:LME327781 LWA327780:LWA327781 MFW327780:MFW327781 MPS327780:MPS327781 MZO327780:MZO327781 NJK327780:NJK327781 NTG327780:NTG327781 ODC327780:ODC327781 OMY327780:OMY327781 OWU327780:OWU327781 PGQ327780:PGQ327781 PQM327780:PQM327781 QAI327780:QAI327781 QKE327780:QKE327781 QUA327780:QUA327781 RDW327780:RDW327781 RNS327780:RNS327781 RXO327780:RXO327781 SHK327780:SHK327781 SRG327780:SRG327781 TBC327780:TBC327781 TKY327780:TKY327781 TUU327780:TUU327781 UEQ327780:UEQ327781 UOM327780:UOM327781 UYI327780:UYI327781 VIE327780:VIE327781 VSA327780:VSA327781 WBW327780:WBW327781 WLS327780:WLS327781 WVO327780:WVO327781 G393317:G393318 JC393316:JC393317 SY393316:SY393317 ACU393316:ACU393317 AMQ393316:AMQ393317 AWM393316:AWM393317 BGI393316:BGI393317 BQE393316:BQE393317 CAA393316:CAA393317 CJW393316:CJW393317 CTS393316:CTS393317 DDO393316:DDO393317 DNK393316:DNK393317 DXG393316:DXG393317 EHC393316:EHC393317 EQY393316:EQY393317 FAU393316:FAU393317 FKQ393316:FKQ393317 FUM393316:FUM393317 GEI393316:GEI393317 GOE393316:GOE393317 GYA393316:GYA393317 HHW393316:HHW393317 HRS393316:HRS393317 IBO393316:IBO393317 ILK393316:ILK393317 IVG393316:IVG393317 JFC393316:JFC393317 JOY393316:JOY393317 JYU393316:JYU393317 KIQ393316:KIQ393317 KSM393316:KSM393317 LCI393316:LCI393317 LME393316:LME393317 LWA393316:LWA393317 MFW393316:MFW393317 MPS393316:MPS393317 MZO393316:MZO393317 NJK393316:NJK393317 NTG393316:NTG393317 ODC393316:ODC393317 OMY393316:OMY393317 OWU393316:OWU393317 PGQ393316:PGQ393317 PQM393316:PQM393317 QAI393316:QAI393317 QKE393316:QKE393317 QUA393316:QUA393317 RDW393316:RDW393317 RNS393316:RNS393317 RXO393316:RXO393317 SHK393316:SHK393317 SRG393316:SRG393317 TBC393316:TBC393317 TKY393316:TKY393317 TUU393316:TUU393317 UEQ393316:UEQ393317 UOM393316:UOM393317 UYI393316:UYI393317 VIE393316:VIE393317 VSA393316:VSA393317 WBW393316:WBW393317 WLS393316:WLS393317 WVO393316:WVO393317 G458853:G458854 JC458852:JC458853 SY458852:SY458853 ACU458852:ACU458853 AMQ458852:AMQ458853 AWM458852:AWM458853 BGI458852:BGI458853 BQE458852:BQE458853 CAA458852:CAA458853 CJW458852:CJW458853 CTS458852:CTS458853 DDO458852:DDO458853 DNK458852:DNK458853 DXG458852:DXG458853 EHC458852:EHC458853 EQY458852:EQY458853 FAU458852:FAU458853 FKQ458852:FKQ458853 FUM458852:FUM458853 GEI458852:GEI458853 GOE458852:GOE458853 GYA458852:GYA458853 HHW458852:HHW458853 HRS458852:HRS458853 IBO458852:IBO458853 ILK458852:ILK458853 IVG458852:IVG458853 JFC458852:JFC458853 JOY458852:JOY458853 JYU458852:JYU458853 KIQ458852:KIQ458853 KSM458852:KSM458853 LCI458852:LCI458853 LME458852:LME458853 LWA458852:LWA458853 MFW458852:MFW458853 MPS458852:MPS458853 MZO458852:MZO458853 NJK458852:NJK458853 NTG458852:NTG458853 ODC458852:ODC458853 OMY458852:OMY458853 OWU458852:OWU458853 PGQ458852:PGQ458853 PQM458852:PQM458853 QAI458852:QAI458853 QKE458852:QKE458853 QUA458852:QUA458853 RDW458852:RDW458853 RNS458852:RNS458853 RXO458852:RXO458853 SHK458852:SHK458853 SRG458852:SRG458853 TBC458852:TBC458853 TKY458852:TKY458853 TUU458852:TUU458853 UEQ458852:UEQ458853 UOM458852:UOM458853 UYI458852:UYI458853 VIE458852:VIE458853 VSA458852:VSA458853 WBW458852:WBW458853 WLS458852:WLS458853 WVO458852:WVO458853 G524389:G524390 JC524388:JC524389 SY524388:SY524389 ACU524388:ACU524389 AMQ524388:AMQ524389 AWM524388:AWM524389 BGI524388:BGI524389 BQE524388:BQE524389 CAA524388:CAA524389 CJW524388:CJW524389 CTS524388:CTS524389 DDO524388:DDO524389 DNK524388:DNK524389 DXG524388:DXG524389 EHC524388:EHC524389 EQY524388:EQY524389 FAU524388:FAU524389 FKQ524388:FKQ524389 FUM524388:FUM524389 GEI524388:GEI524389 GOE524388:GOE524389 GYA524388:GYA524389 HHW524388:HHW524389 HRS524388:HRS524389 IBO524388:IBO524389 ILK524388:ILK524389 IVG524388:IVG524389 JFC524388:JFC524389 JOY524388:JOY524389 JYU524388:JYU524389 KIQ524388:KIQ524389 KSM524388:KSM524389 LCI524388:LCI524389 LME524388:LME524389 LWA524388:LWA524389 MFW524388:MFW524389 MPS524388:MPS524389 MZO524388:MZO524389 NJK524388:NJK524389 NTG524388:NTG524389 ODC524388:ODC524389 OMY524388:OMY524389 OWU524388:OWU524389 PGQ524388:PGQ524389 PQM524388:PQM524389 QAI524388:QAI524389 QKE524388:QKE524389 QUA524388:QUA524389 RDW524388:RDW524389 RNS524388:RNS524389 RXO524388:RXO524389 SHK524388:SHK524389 SRG524388:SRG524389 TBC524388:TBC524389 TKY524388:TKY524389 TUU524388:TUU524389 UEQ524388:UEQ524389 UOM524388:UOM524389 UYI524388:UYI524389 VIE524388:VIE524389 VSA524388:VSA524389 WBW524388:WBW524389 WLS524388:WLS524389 WVO524388:WVO524389 G589925:G589926 JC589924:JC589925 SY589924:SY589925 ACU589924:ACU589925 AMQ589924:AMQ589925 AWM589924:AWM589925 BGI589924:BGI589925 BQE589924:BQE589925 CAA589924:CAA589925 CJW589924:CJW589925 CTS589924:CTS589925 DDO589924:DDO589925 DNK589924:DNK589925 DXG589924:DXG589925 EHC589924:EHC589925 EQY589924:EQY589925 FAU589924:FAU589925 FKQ589924:FKQ589925 FUM589924:FUM589925 GEI589924:GEI589925 GOE589924:GOE589925 GYA589924:GYA589925 HHW589924:HHW589925 HRS589924:HRS589925 IBO589924:IBO589925 ILK589924:ILK589925 IVG589924:IVG589925 JFC589924:JFC589925 JOY589924:JOY589925 JYU589924:JYU589925 KIQ589924:KIQ589925 KSM589924:KSM589925 LCI589924:LCI589925 LME589924:LME589925 LWA589924:LWA589925 MFW589924:MFW589925 MPS589924:MPS589925 MZO589924:MZO589925 NJK589924:NJK589925 NTG589924:NTG589925 ODC589924:ODC589925 OMY589924:OMY589925 OWU589924:OWU589925 PGQ589924:PGQ589925 PQM589924:PQM589925 QAI589924:QAI589925 QKE589924:QKE589925 QUA589924:QUA589925 RDW589924:RDW589925 RNS589924:RNS589925 RXO589924:RXO589925 SHK589924:SHK589925 SRG589924:SRG589925 TBC589924:TBC589925 TKY589924:TKY589925 TUU589924:TUU589925 UEQ589924:UEQ589925 UOM589924:UOM589925 UYI589924:UYI589925 VIE589924:VIE589925 VSA589924:VSA589925 WBW589924:WBW589925 WLS589924:WLS589925 WVO589924:WVO589925 G655461:G655462 JC655460:JC655461 SY655460:SY655461 ACU655460:ACU655461 AMQ655460:AMQ655461 AWM655460:AWM655461 BGI655460:BGI655461 BQE655460:BQE655461 CAA655460:CAA655461 CJW655460:CJW655461 CTS655460:CTS655461 DDO655460:DDO655461 DNK655460:DNK655461 DXG655460:DXG655461 EHC655460:EHC655461 EQY655460:EQY655461 FAU655460:FAU655461 FKQ655460:FKQ655461 FUM655460:FUM655461 GEI655460:GEI655461 GOE655460:GOE655461 GYA655460:GYA655461 HHW655460:HHW655461 HRS655460:HRS655461 IBO655460:IBO655461 ILK655460:ILK655461 IVG655460:IVG655461 JFC655460:JFC655461 JOY655460:JOY655461 JYU655460:JYU655461 KIQ655460:KIQ655461 KSM655460:KSM655461 LCI655460:LCI655461 LME655460:LME655461 LWA655460:LWA655461 MFW655460:MFW655461 MPS655460:MPS655461 MZO655460:MZO655461 NJK655460:NJK655461 NTG655460:NTG655461 ODC655460:ODC655461 OMY655460:OMY655461 OWU655460:OWU655461 PGQ655460:PGQ655461 PQM655460:PQM655461 QAI655460:QAI655461 QKE655460:QKE655461 QUA655460:QUA655461 RDW655460:RDW655461 RNS655460:RNS655461 RXO655460:RXO655461 SHK655460:SHK655461 SRG655460:SRG655461 TBC655460:TBC655461 TKY655460:TKY655461 TUU655460:TUU655461 UEQ655460:UEQ655461 UOM655460:UOM655461 UYI655460:UYI655461 VIE655460:VIE655461 VSA655460:VSA655461 WBW655460:WBW655461 WLS655460:WLS655461 WVO655460:WVO655461 G720997:G720998 JC720996:JC720997 SY720996:SY720997 ACU720996:ACU720997 AMQ720996:AMQ720997 AWM720996:AWM720997 BGI720996:BGI720997 BQE720996:BQE720997 CAA720996:CAA720997 CJW720996:CJW720997 CTS720996:CTS720997 DDO720996:DDO720997 DNK720996:DNK720997 DXG720996:DXG720997 EHC720996:EHC720997 EQY720996:EQY720997 FAU720996:FAU720997 FKQ720996:FKQ720997 FUM720996:FUM720997 GEI720996:GEI720997 GOE720996:GOE720997 GYA720996:GYA720997 HHW720996:HHW720997 HRS720996:HRS720997 IBO720996:IBO720997 ILK720996:ILK720997 IVG720996:IVG720997 JFC720996:JFC720997 JOY720996:JOY720997 JYU720996:JYU720997 KIQ720996:KIQ720997 KSM720996:KSM720997 LCI720996:LCI720997 LME720996:LME720997 LWA720996:LWA720997 MFW720996:MFW720997 MPS720996:MPS720997 MZO720996:MZO720997 NJK720996:NJK720997 NTG720996:NTG720997 ODC720996:ODC720997 OMY720996:OMY720997 OWU720996:OWU720997 PGQ720996:PGQ720997 PQM720996:PQM720997 QAI720996:QAI720997 QKE720996:QKE720997 QUA720996:QUA720997 RDW720996:RDW720997 RNS720996:RNS720997 RXO720996:RXO720997 SHK720996:SHK720997 SRG720996:SRG720997 TBC720996:TBC720997 TKY720996:TKY720997 TUU720996:TUU720997 UEQ720996:UEQ720997 UOM720996:UOM720997 UYI720996:UYI720997 VIE720996:VIE720997 VSA720996:VSA720997 WBW720996:WBW720997 WLS720996:WLS720997 WVO720996:WVO720997 G786533:G786534 JC786532:JC786533 SY786532:SY786533 ACU786532:ACU786533 AMQ786532:AMQ786533 AWM786532:AWM786533 BGI786532:BGI786533 BQE786532:BQE786533 CAA786532:CAA786533 CJW786532:CJW786533 CTS786532:CTS786533 DDO786532:DDO786533 DNK786532:DNK786533 DXG786532:DXG786533 EHC786532:EHC786533 EQY786532:EQY786533 FAU786532:FAU786533 FKQ786532:FKQ786533 FUM786532:FUM786533 GEI786532:GEI786533 GOE786532:GOE786533 GYA786532:GYA786533 HHW786532:HHW786533 HRS786532:HRS786533 IBO786532:IBO786533 ILK786532:ILK786533 IVG786532:IVG786533 JFC786532:JFC786533 JOY786532:JOY786533 JYU786532:JYU786533 KIQ786532:KIQ786533 KSM786532:KSM786533 LCI786532:LCI786533 LME786532:LME786533 LWA786532:LWA786533 MFW786532:MFW786533 MPS786532:MPS786533 MZO786532:MZO786533 NJK786532:NJK786533 NTG786532:NTG786533 ODC786532:ODC786533 OMY786532:OMY786533 OWU786532:OWU786533 PGQ786532:PGQ786533 PQM786532:PQM786533 QAI786532:QAI786533 QKE786532:QKE786533 QUA786532:QUA786533 RDW786532:RDW786533 RNS786532:RNS786533 RXO786532:RXO786533 SHK786532:SHK786533 SRG786532:SRG786533 TBC786532:TBC786533 TKY786532:TKY786533 TUU786532:TUU786533 UEQ786532:UEQ786533 UOM786532:UOM786533 UYI786532:UYI786533 VIE786532:VIE786533 VSA786532:VSA786533 WBW786532:WBW786533 WLS786532:WLS786533 WVO786532:WVO786533 G852069:G852070 JC852068:JC852069 SY852068:SY852069 ACU852068:ACU852069 AMQ852068:AMQ852069 AWM852068:AWM852069 BGI852068:BGI852069 BQE852068:BQE852069 CAA852068:CAA852069 CJW852068:CJW852069 CTS852068:CTS852069 DDO852068:DDO852069 DNK852068:DNK852069 DXG852068:DXG852069 EHC852068:EHC852069 EQY852068:EQY852069 FAU852068:FAU852069 FKQ852068:FKQ852069 FUM852068:FUM852069 GEI852068:GEI852069 GOE852068:GOE852069 GYA852068:GYA852069 HHW852068:HHW852069 HRS852068:HRS852069 IBO852068:IBO852069 ILK852068:ILK852069 IVG852068:IVG852069 JFC852068:JFC852069 JOY852068:JOY852069 JYU852068:JYU852069 KIQ852068:KIQ852069 KSM852068:KSM852069 LCI852068:LCI852069 LME852068:LME852069 LWA852068:LWA852069 MFW852068:MFW852069 MPS852068:MPS852069 MZO852068:MZO852069 NJK852068:NJK852069 NTG852068:NTG852069 ODC852068:ODC852069 OMY852068:OMY852069 OWU852068:OWU852069 PGQ852068:PGQ852069 PQM852068:PQM852069 QAI852068:QAI852069 QKE852068:QKE852069 QUA852068:QUA852069 RDW852068:RDW852069 RNS852068:RNS852069 RXO852068:RXO852069 SHK852068:SHK852069 SRG852068:SRG852069 TBC852068:TBC852069 TKY852068:TKY852069 TUU852068:TUU852069 UEQ852068:UEQ852069 UOM852068:UOM852069 UYI852068:UYI852069 VIE852068:VIE852069 VSA852068:VSA852069 WBW852068:WBW852069 WLS852068:WLS852069 WVO852068:WVO852069 G917605:G917606 JC917604:JC917605 SY917604:SY917605 ACU917604:ACU917605 AMQ917604:AMQ917605 AWM917604:AWM917605 BGI917604:BGI917605 BQE917604:BQE917605 CAA917604:CAA917605 CJW917604:CJW917605 CTS917604:CTS917605 DDO917604:DDO917605 DNK917604:DNK917605 DXG917604:DXG917605 EHC917604:EHC917605 EQY917604:EQY917605 FAU917604:FAU917605 FKQ917604:FKQ917605 FUM917604:FUM917605 GEI917604:GEI917605 GOE917604:GOE917605 GYA917604:GYA917605 HHW917604:HHW917605 HRS917604:HRS917605 IBO917604:IBO917605 ILK917604:ILK917605 IVG917604:IVG917605 JFC917604:JFC917605 JOY917604:JOY917605 JYU917604:JYU917605 KIQ917604:KIQ917605 KSM917604:KSM917605 LCI917604:LCI917605 LME917604:LME917605 LWA917604:LWA917605 MFW917604:MFW917605 MPS917604:MPS917605 MZO917604:MZO917605 NJK917604:NJK917605 NTG917604:NTG917605 ODC917604:ODC917605 OMY917604:OMY917605 OWU917604:OWU917605 PGQ917604:PGQ917605 PQM917604:PQM917605 QAI917604:QAI917605 QKE917604:QKE917605 QUA917604:QUA917605 RDW917604:RDW917605 RNS917604:RNS917605 RXO917604:RXO917605 SHK917604:SHK917605 SRG917604:SRG917605 TBC917604:TBC917605 TKY917604:TKY917605 TUU917604:TUU917605 UEQ917604:UEQ917605 UOM917604:UOM917605 UYI917604:UYI917605 VIE917604:VIE917605 VSA917604:VSA917605 WBW917604:WBW917605 WLS917604:WLS917605 WVO917604:WVO917605 G983141:G983142 JC983140:JC983141 SY983140:SY983141 ACU983140:ACU983141 AMQ983140:AMQ983141 AWM983140:AWM983141 BGI983140:BGI983141 BQE983140:BQE983141 CAA983140:CAA983141 CJW983140:CJW983141 CTS983140:CTS983141 DDO983140:DDO983141 DNK983140:DNK983141 DXG983140:DXG983141 EHC983140:EHC983141 EQY983140:EQY983141 FAU983140:FAU983141 FKQ983140:FKQ983141 FUM983140:FUM983141 GEI983140:GEI983141 GOE983140:GOE983141 GYA983140:GYA983141 HHW983140:HHW983141 HRS983140:HRS983141 IBO983140:IBO983141 ILK983140:ILK983141 IVG983140:IVG983141 JFC983140:JFC983141 JOY983140:JOY983141 JYU983140:JYU983141 KIQ983140:KIQ983141 KSM983140:KSM983141 LCI983140:LCI983141 LME983140:LME983141 LWA983140:LWA983141 MFW983140:MFW983141 MPS983140:MPS983141 MZO983140:MZO983141 NJK983140:NJK983141 NTG983140:NTG983141 ODC983140:ODC983141 OMY983140:OMY983141 OWU983140:OWU983141 PGQ983140:PGQ983141 PQM983140:PQM983141 QAI983140:QAI983141 QKE983140:QKE983141 QUA983140:QUA983141 RDW983140:RDW983141 RNS983140:RNS983141 RXO983140:RXO983141 SHK983140:SHK983141 SRG983140:SRG983141 TBC983140:TBC983141 TKY983140:TKY983141 TUU983140:TUU983141 UEQ983140:UEQ983141 UOM983140:UOM983141 UYI983140:UYI983141 VIE983140:VIE983141 VSA983140:VSA983141 WBW983140:WBW983141 WLS983140:WLS983141 WVO983140:WVO983141 G96:G97 JC96:JC97 SY96:SY97 ACU96:ACU97 AMQ96:AMQ97 AWM96:AWM97 BGI96:BGI97 BQE96:BQE97 CAA96:CAA97 CJW96:CJW97 CTS96:CTS97 DDO96:DDO97 DNK96:DNK97 DXG96:DXG97 EHC96:EHC97 EQY96:EQY97 FAU96:FAU97 FKQ96:FKQ97 FUM96:FUM97 GEI96:GEI97 GOE96:GOE97 GYA96:GYA97 HHW96:HHW97 HRS96:HRS97 IBO96:IBO97 ILK96:ILK97 IVG96:IVG97 JFC96:JFC97 JOY96:JOY97 JYU96:JYU97 KIQ96:KIQ97 KSM96:KSM97 LCI96:LCI97 LME96:LME97 LWA96:LWA97 MFW96:MFW97 MPS96:MPS97 MZO96:MZO97 NJK96:NJK97 NTG96:NTG97 ODC96:ODC97 OMY96:OMY97 OWU96:OWU97 PGQ96:PGQ97 PQM96:PQM97 QAI96:QAI97 QKE96:QKE97 QUA96:QUA97 RDW96:RDW97 RNS96:RNS97 RXO96:RXO97 SHK96:SHK97 SRG96:SRG97 TBC96:TBC97 TKY96:TKY97 TUU96:TUU97 UEQ96:UEQ97 UOM96:UOM97 UYI96:UYI97 VIE96:VIE97 VSA96:VSA97 WBW96:WBW97 WLS96:WLS97 WVO96:WVO97 G65633:G65634 JC65632:JC65633 SY65632:SY65633 ACU65632:ACU65633 AMQ65632:AMQ65633 AWM65632:AWM65633 BGI65632:BGI65633 BQE65632:BQE65633 CAA65632:CAA65633 CJW65632:CJW65633 CTS65632:CTS65633 DDO65632:DDO65633 DNK65632:DNK65633 DXG65632:DXG65633 EHC65632:EHC65633 EQY65632:EQY65633 FAU65632:FAU65633 FKQ65632:FKQ65633 FUM65632:FUM65633 GEI65632:GEI65633 GOE65632:GOE65633 GYA65632:GYA65633 HHW65632:HHW65633 HRS65632:HRS65633 IBO65632:IBO65633 ILK65632:ILK65633 IVG65632:IVG65633 JFC65632:JFC65633 JOY65632:JOY65633 JYU65632:JYU65633 KIQ65632:KIQ65633 KSM65632:KSM65633 LCI65632:LCI65633 LME65632:LME65633 LWA65632:LWA65633 MFW65632:MFW65633 MPS65632:MPS65633 MZO65632:MZO65633 NJK65632:NJK65633 NTG65632:NTG65633 ODC65632:ODC65633 OMY65632:OMY65633 OWU65632:OWU65633 PGQ65632:PGQ65633 PQM65632:PQM65633 QAI65632:QAI65633 QKE65632:QKE65633 QUA65632:QUA65633 RDW65632:RDW65633 RNS65632:RNS65633 RXO65632:RXO65633 SHK65632:SHK65633 SRG65632:SRG65633 TBC65632:TBC65633 TKY65632:TKY65633 TUU65632:TUU65633 UEQ65632:UEQ65633 UOM65632:UOM65633 UYI65632:UYI65633 VIE65632:VIE65633 VSA65632:VSA65633 WBW65632:WBW65633 WLS65632:WLS65633 WVO65632:WVO65633 G131169:G131170 JC131168:JC131169 SY131168:SY131169 ACU131168:ACU131169 AMQ131168:AMQ131169 AWM131168:AWM131169 BGI131168:BGI131169 BQE131168:BQE131169 CAA131168:CAA131169 CJW131168:CJW131169 CTS131168:CTS131169 DDO131168:DDO131169 DNK131168:DNK131169 DXG131168:DXG131169 EHC131168:EHC131169 EQY131168:EQY131169 FAU131168:FAU131169 FKQ131168:FKQ131169 FUM131168:FUM131169 GEI131168:GEI131169 GOE131168:GOE131169 GYA131168:GYA131169 HHW131168:HHW131169 HRS131168:HRS131169 IBO131168:IBO131169 ILK131168:ILK131169 IVG131168:IVG131169 JFC131168:JFC131169 JOY131168:JOY131169 JYU131168:JYU131169 KIQ131168:KIQ131169 KSM131168:KSM131169 LCI131168:LCI131169 LME131168:LME131169 LWA131168:LWA131169 MFW131168:MFW131169 MPS131168:MPS131169 MZO131168:MZO131169 NJK131168:NJK131169 NTG131168:NTG131169 ODC131168:ODC131169 OMY131168:OMY131169 OWU131168:OWU131169 PGQ131168:PGQ131169 PQM131168:PQM131169 QAI131168:QAI131169 QKE131168:QKE131169 QUA131168:QUA131169 RDW131168:RDW131169 RNS131168:RNS131169 RXO131168:RXO131169 SHK131168:SHK131169 SRG131168:SRG131169 TBC131168:TBC131169 TKY131168:TKY131169 TUU131168:TUU131169 UEQ131168:UEQ131169 UOM131168:UOM131169 UYI131168:UYI131169 VIE131168:VIE131169 VSA131168:VSA131169 WBW131168:WBW131169 WLS131168:WLS131169 WVO131168:WVO131169 G196705:G196706 JC196704:JC196705 SY196704:SY196705 ACU196704:ACU196705 AMQ196704:AMQ196705 AWM196704:AWM196705 BGI196704:BGI196705 BQE196704:BQE196705 CAA196704:CAA196705 CJW196704:CJW196705 CTS196704:CTS196705 DDO196704:DDO196705 DNK196704:DNK196705 DXG196704:DXG196705 EHC196704:EHC196705 EQY196704:EQY196705 FAU196704:FAU196705 FKQ196704:FKQ196705 FUM196704:FUM196705 GEI196704:GEI196705 GOE196704:GOE196705 GYA196704:GYA196705 HHW196704:HHW196705 HRS196704:HRS196705 IBO196704:IBO196705 ILK196704:ILK196705 IVG196704:IVG196705 JFC196704:JFC196705 JOY196704:JOY196705 JYU196704:JYU196705 KIQ196704:KIQ196705 KSM196704:KSM196705 LCI196704:LCI196705 LME196704:LME196705 LWA196704:LWA196705 MFW196704:MFW196705 MPS196704:MPS196705 MZO196704:MZO196705 NJK196704:NJK196705 NTG196704:NTG196705 ODC196704:ODC196705 OMY196704:OMY196705 OWU196704:OWU196705 PGQ196704:PGQ196705 PQM196704:PQM196705 QAI196704:QAI196705 QKE196704:QKE196705 QUA196704:QUA196705 RDW196704:RDW196705 RNS196704:RNS196705 RXO196704:RXO196705 SHK196704:SHK196705 SRG196704:SRG196705 TBC196704:TBC196705 TKY196704:TKY196705 TUU196704:TUU196705 UEQ196704:UEQ196705 UOM196704:UOM196705 UYI196704:UYI196705 VIE196704:VIE196705 VSA196704:VSA196705 WBW196704:WBW196705 WLS196704:WLS196705 WVO196704:WVO196705 G262241:G262242 JC262240:JC262241 SY262240:SY262241 ACU262240:ACU262241 AMQ262240:AMQ262241 AWM262240:AWM262241 BGI262240:BGI262241 BQE262240:BQE262241 CAA262240:CAA262241 CJW262240:CJW262241 CTS262240:CTS262241 DDO262240:DDO262241 DNK262240:DNK262241 DXG262240:DXG262241 EHC262240:EHC262241 EQY262240:EQY262241 FAU262240:FAU262241 FKQ262240:FKQ262241 FUM262240:FUM262241 GEI262240:GEI262241 GOE262240:GOE262241 GYA262240:GYA262241 HHW262240:HHW262241 HRS262240:HRS262241 IBO262240:IBO262241 ILK262240:ILK262241 IVG262240:IVG262241 JFC262240:JFC262241 JOY262240:JOY262241 JYU262240:JYU262241 KIQ262240:KIQ262241 KSM262240:KSM262241 LCI262240:LCI262241 LME262240:LME262241 LWA262240:LWA262241 MFW262240:MFW262241 MPS262240:MPS262241 MZO262240:MZO262241 NJK262240:NJK262241 NTG262240:NTG262241 ODC262240:ODC262241 OMY262240:OMY262241 OWU262240:OWU262241 PGQ262240:PGQ262241 PQM262240:PQM262241 QAI262240:QAI262241 QKE262240:QKE262241 QUA262240:QUA262241 RDW262240:RDW262241 RNS262240:RNS262241 RXO262240:RXO262241 SHK262240:SHK262241 SRG262240:SRG262241 TBC262240:TBC262241 TKY262240:TKY262241 TUU262240:TUU262241 UEQ262240:UEQ262241 UOM262240:UOM262241 UYI262240:UYI262241 VIE262240:VIE262241 VSA262240:VSA262241 WBW262240:WBW262241 WLS262240:WLS262241 WVO262240:WVO262241 G327777:G327778 JC327776:JC327777 SY327776:SY327777 ACU327776:ACU327777 AMQ327776:AMQ327777 AWM327776:AWM327777 BGI327776:BGI327777 BQE327776:BQE327777 CAA327776:CAA327777 CJW327776:CJW327777 CTS327776:CTS327777 DDO327776:DDO327777 DNK327776:DNK327777 DXG327776:DXG327777 EHC327776:EHC327777 EQY327776:EQY327777 FAU327776:FAU327777 FKQ327776:FKQ327777 FUM327776:FUM327777 GEI327776:GEI327777 GOE327776:GOE327777 GYA327776:GYA327777 HHW327776:HHW327777 HRS327776:HRS327777 IBO327776:IBO327777 ILK327776:ILK327777 IVG327776:IVG327777 JFC327776:JFC327777 JOY327776:JOY327777 JYU327776:JYU327777 KIQ327776:KIQ327777 KSM327776:KSM327777 LCI327776:LCI327777 LME327776:LME327777 LWA327776:LWA327777 MFW327776:MFW327777 MPS327776:MPS327777 MZO327776:MZO327777 NJK327776:NJK327777 NTG327776:NTG327777 ODC327776:ODC327777 OMY327776:OMY327777 OWU327776:OWU327777 PGQ327776:PGQ327777 PQM327776:PQM327777 QAI327776:QAI327777 QKE327776:QKE327777 QUA327776:QUA327777 RDW327776:RDW327777 RNS327776:RNS327777 RXO327776:RXO327777 SHK327776:SHK327777 SRG327776:SRG327777 TBC327776:TBC327777 TKY327776:TKY327777 TUU327776:TUU327777 UEQ327776:UEQ327777 UOM327776:UOM327777 UYI327776:UYI327777 VIE327776:VIE327777 VSA327776:VSA327777 WBW327776:WBW327777 WLS327776:WLS327777 WVO327776:WVO327777 G393313:G393314 JC393312:JC393313 SY393312:SY393313 ACU393312:ACU393313 AMQ393312:AMQ393313 AWM393312:AWM393313 BGI393312:BGI393313 BQE393312:BQE393313 CAA393312:CAA393313 CJW393312:CJW393313 CTS393312:CTS393313 DDO393312:DDO393313 DNK393312:DNK393313 DXG393312:DXG393313 EHC393312:EHC393313 EQY393312:EQY393313 FAU393312:FAU393313 FKQ393312:FKQ393313 FUM393312:FUM393313 GEI393312:GEI393313 GOE393312:GOE393313 GYA393312:GYA393313 HHW393312:HHW393313 HRS393312:HRS393313 IBO393312:IBO393313 ILK393312:ILK393313 IVG393312:IVG393313 JFC393312:JFC393313 JOY393312:JOY393313 JYU393312:JYU393313 KIQ393312:KIQ393313 KSM393312:KSM393313 LCI393312:LCI393313 LME393312:LME393313 LWA393312:LWA393313 MFW393312:MFW393313 MPS393312:MPS393313 MZO393312:MZO393313 NJK393312:NJK393313 NTG393312:NTG393313 ODC393312:ODC393313 OMY393312:OMY393313 OWU393312:OWU393313 PGQ393312:PGQ393313 PQM393312:PQM393313 QAI393312:QAI393313 QKE393312:QKE393313 QUA393312:QUA393313 RDW393312:RDW393313 RNS393312:RNS393313 RXO393312:RXO393313 SHK393312:SHK393313 SRG393312:SRG393313 TBC393312:TBC393313 TKY393312:TKY393313 TUU393312:TUU393313 UEQ393312:UEQ393313 UOM393312:UOM393313 UYI393312:UYI393313 VIE393312:VIE393313 VSA393312:VSA393313 WBW393312:WBW393313 WLS393312:WLS393313 WVO393312:WVO393313 G458849:G458850 JC458848:JC458849 SY458848:SY458849 ACU458848:ACU458849 AMQ458848:AMQ458849 AWM458848:AWM458849 BGI458848:BGI458849 BQE458848:BQE458849 CAA458848:CAA458849 CJW458848:CJW458849 CTS458848:CTS458849 DDO458848:DDO458849 DNK458848:DNK458849 DXG458848:DXG458849 EHC458848:EHC458849 EQY458848:EQY458849 FAU458848:FAU458849 FKQ458848:FKQ458849 FUM458848:FUM458849 GEI458848:GEI458849 GOE458848:GOE458849 GYA458848:GYA458849 HHW458848:HHW458849 HRS458848:HRS458849 IBO458848:IBO458849 ILK458848:ILK458849 IVG458848:IVG458849 JFC458848:JFC458849 JOY458848:JOY458849 JYU458848:JYU458849 KIQ458848:KIQ458849 KSM458848:KSM458849 LCI458848:LCI458849 LME458848:LME458849 LWA458848:LWA458849 MFW458848:MFW458849 MPS458848:MPS458849 MZO458848:MZO458849 NJK458848:NJK458849 NTG458848:NTG458849 ODC458848:ODC458849 OMY458848:OMY458849 OWU458848:OWU458849 PGQ458848:PGQ458849 PQM458848:PQM458849 QAI458848:QAI458849 QKE458848:QKE458849 QUA458848:QUA458849 RDW458848:RDW458849 RNS458848:RNS458849 RXO458848:RXO458849 SHK458848:SHK458849 SRG458848:SRG458849 TBC458848:TBC458849 TKY458848:TKY458849 TUU458848:TUU458849 UEQ458848:UEQ458849 UOM458848:UOM458849 UYI458848:UYI458849 VIE458848:VIE458849 VSA458848:VSA458849 WBW458848:WBW458849 WLS458848:WLS458849 WVO458848:WVO458849 G524385:G524386 JC524384:JC524385 SY524384:SY524385 ACU524384:ACU524385 AMQ524384:AMQ524385 AWM524384:AWM524385 BGI524384:BGI524385 BQE524384:BQE524385 CAA524384:CAA524385 CJW524384:CJW524385 CTS524384:CTS524385 DDO524384:DDO524385 DNK524384:DNK524385 DXG524384:DXG524385 EHC524384:EHC524385 EQY524384:EQY524385 FAU524384:FAU524385 FKQ524384:FKQ524385 FUM524384:FUM524385 GEI524384:GEI524385 GOE524384:GOE524385 GYA524384:GYA524385 HHW524384:HHW524385 HRS524384:HRS524385 IBO524384:IBO524385 ILK524384:ILK524385 IVG524384:IVG524385 JFC524384:JFC524385 JOY524384:JOY524385 JYU524384:JYU524385 KIQ524384:KIQ524385 KSM524384:KSM524385 LCI524384:LCI524385 LME524384:LME524385 LWA524384:LWA524385 MFW524384:MFW524385 MPS524384:MPS524385 MZO524384:MZO524385 NJK524384:NJK524385 NTG524384:NTG524385 ODC524384:ODC524385 OMY524384:OMY524385 OWU524384:OWU524385 PGQ524384:PGQ524385 PQM524384:PQM524385 QAI524384:QAI524385 QKE524384:QKE524385 QUA524384:QUA524385 RDW524384:RDW524385 RNS524384:RNS524385 RXO524384:RXO524385 SHK524384:SHK524385 SRG524384:SRG524385 TBC524384:TBC524385 TKY524384:TKY524385 TUU524384:TUU524385 UEQ524384:UEQ524385 UOM524384:UOM524385 UYI524384:UYI524385 VIE524384:VIE524385 VSA524384:VSA524385 WBW524384:WBW524385 WLS524384:WLS524385 WVO524384:WVO524385 G589921:G589922 JC589920:JC589921 SY589920:SY589921 ACU589920:ACU589921 AMQ589920:AMQ589921 AWM589920:AWM589921 BGI589920:BGI589921 BQE589920:BQE589921 CAA589920:CAA589921 CJW589920:CJW589921 CTS589920:CTS589921 DDO589920:DDO589921 DNK589920:DNK589921 DXG589920:DXG589921 EHC589920:EHC589921 EQY589920:EQY589921 FAU589920:FAU589921 FKQ589920:FKQ589921 FUM589920:FUM589921 GEI589920:GEI589921 GOE589920:GOE589921 GYA589920:GYA589921 HHW589920:HHW589921 HRS589920:HRS589921 IBO589920:IBO589921 ILK589920:ILK589921 IVG589920:IVG589921 JFC589920:JFC589921 JOY589920:JOY589921 JYU589920:JYU589921 KIQ589920:KIQ589921 KSM589920:KSM589921 LCI589920:LCI589921 LME589920:LME589921 LWA589920:LWA589921 MFW589920:MFW589921 MPS589920:MPS589921 MZO589920:MZO589921 NJK589920:NJK589921 NTG589920:NTG589921 ODC589920:ODC589921 OMY589920:OMY589921 OWU589920:OWU589921 PGQ589920:PGQ589921 PQM589920:PQM589921 QAI589920:QAI589921 QKE589920:QKE589921 QUA589920:QUA589921 RDW589920:RDW589921 RNS589920:RNS589921 RXO589920:RXO589921 SHK589920:SHK589921 SRG589920:SRG589921 TBC589920:TBC589921 TKY589920:TKY589921 TUU589920:TUU589921 UEQ589920:UEQ589921 UOM589920:UOM589921 UYI589920:UYI589921 VIE589920:VIE589921 VSA589920:VSA589921 WBW589920:WBW589921 WLS589920:WLS589921 WVO589920:WVO589921 G655457:G655458 JC655456:JC655457 SY655456:SY655457 ACU655456:ACU655457 AMQ655456:AMQ655457 AWM655456:AWM655457 BGI655456:BGI655457 BQE655456:BQE655457 CAA655456:CAA655457 CJW655456:CJW655457 CTS655456:CTS655457 DDO655456:DDO655457 DNK655456:DNK655457 DXG655456:DXG655457 EHC655456:EHC655457 EQY655456:EQY655457 FAU655456:FAU655457 FKQ655456:FKQ655457 FUM655456:FUM655457 GEI655456:GEI655457 GOE655456:GOE655457 GYA655456:GYA655457 HHW655456:HHW655457 HRS655456:HRS655457 IBO655456:IBO655457 ILK655456:ILK655457 IVG655456:IVG655457 JFC655456:JFC655457 JOY655456:JOY655457 JYU655456:JYU655457 KIQ655456:KIQ655457 KSM655456:KSM655457 LCI655456:LCI655457 LME655456:LME655457 LWA655456:LWA655457 MFW655456:MFW655457 MPS655456:MPS655457 MZO655456:MZO655457 NJK655456:NJK655457 NTG655456:NTG655457 ODC655456:ODC655457 OMY655456:OMY655457 OWU655456:OWU655457 PGQ655456:PGQ655457 PQM655456:PQM655457 QAI655456:QAI655457 QKE655456:QKE655457 QUA655456:QUA655457 RDW655456:RDW655457 RNS655456:RNS655457 RXO655456:RXO655457 SHK655456:SHK655457 SRG655456:SRG655457 TBC655456:TBC655457 TKY655456:TKY655457 TUU655456:TUU655457 UEQ655456:UEQ655457 UOM655456:UOM655457 UYI655456:UYI655457 VIE655456:VIE655457 VSA655456:VSA655457 WBW655456:WBW655457 WLS655456:WLS655457 WVO655456:WVO655457 G720993:G720994 JC720992:JC720993 SY720992:SY720993 ACU720992:ACU720993 AMQ720992:AMQ720993 AWM720992:AWM720993 BGI720992:BGI720993 BQE720992:BQE720993 CAA720992:CAA720993 CJW720992:CJW720993 CTS720992:CTS720993 DDO720992:DDO720993 DNK720992:DNK720993 DXG720992:DXG720993 EHC720992:EHC720993 EQY720992:EQY720993 FAU720992:FAU720993 FKQ720992:FKQ720993 FUM720992:FUM720993 GEI720992:GEI720993 GOE720992:GOE720993 GYA720992:GYA720993 HHW720992:HHW720993 HRS720992:HRS720993 IBO720992:IBO720993 ILK720992:ILK720993 IVG720992:IVG720993 JFC720992:JFC720993 JOY720992:JOY720993 JYU720992:JYU720993 KIQ720992:KIQ720993 KSM720992:KSM720993 LCI720992:LCI720993 LME720992:LME720993 LWA720992:LWA720993 MFW720992:MFW720993 MPS720992:MPS720993 MZO720992:MZO720993 NJK720992:NJK720993 NTG720992:NTG720993 ODC720992:ODC720993 OMY720992:OMY720993 OWU720992:OWU720993 PGQ720992:PGQ720993 PQM720992:PQM720993 QAI720992:QAI720993 QKE720992:QKE720993 QUA720992:QUA720993 RDW720992:RDW720993 RNS720992:RNS720993 RXO720992:RXO720993 SHK720992:SHK720993 SRG720992:SRG720993 TBC720992:TBC720993 TKY720992:TKY720993 TUU720992:TUU720993 UEQ720992:UEQ720993 UOM720992:UOM720993 UYI720992:UYI720993 VIE720992:VIE720993 VSA720992:VSA720993 WBW720992:WBW720993 WLS720992:WLS720993 WVO720992:WVO720993 G786529:G786530 JC786528:JC786529 SY786528:SY786529 ACU786528:ACU786529 AMQ786528:AMQ786529 AWM786528:AWM786529 BGI786528:BGI786529 BQE786528:BQE786529 CAA786528:CAA786529 CJW786528:CJW786529 CTS786528:CTS786529 DDO786528:DDO786529 DNK786528:DNK786529 DXG786528:DXG786529 EHC786528:EHC786529 EQY786528:EQY786529 FAU786528:FAU786529 FKQ786528:FKQ786529 FUM786528:FUM786529 GEI786528:GEI786529 GOE786528:GOE786529 GYA786528:GYA786529 HHW786528:HHW786529 HRS786528:HRS786529 IBO786528:IBO786529 ILK786528:ILK786529 IVG786528:IVG786529 JFC786528:JFC786529 JOY786528:JOY786529 JYU786528:JYU786529 KIQ786528:KIQ786529 KSM786528:KSM786529 LCI786528:LCI786529 LME786528:LME786529 LWA786528:LWA786529 MFW786528:MFW786529 MPS786528:MPS786529 MZO786528:MZO786529 NJK786528:NJK786529 NTG786528:NTG786529 ODC786528:ODC786529 OMY786528:OMY786529 OWU786528:OWU786529 PGQ786528:PGQ786529 PQM786528:PQM786529 QAI786528:QAI786529 QKE786528:QKE786529 QUA786528:QUA786529 RDW786528:RDW786529 RNS786528:RNS786529 RXO786528:RXO786529 SHK786528:SHK786529 SRG786528:SRG786529 TBC786528:TBC786529 TKY786528:TKY786529 TUU786528:TUU786529 UEQ786528:UEQ786529 UOM786528:UOM786529 UYI786528:UYI786529 VIE786528:VIE786529 VSA786528:VSA786529 WBW786528:WBW786529 WLS786528:WLS786529 WVO786528:WVO786529 G852065:G852066 JC852064:JC852065 SY852064:SY852065 ACU852064:ACU852065 AMQ852064:AMQ852065 AWM852064:AWM852065 BGI852064:BGI852065 BQE852064:BQE852065 CAA852064:CAA852065 CJW852064:CJW852065 CTS852064:CTS852065 DDO852064:DDO852065 DNK852064:DNK852065 DXG852064:DXG852065 EHC852064:EHC852065 EQY852064:EQY852065 FAU852064:FAU852065 FKQ852064:FKQ852065 FUM852064:FUM852065 GEI852064:GEI852065 GOE852064:GOE852065 GYA852064:GYA852065 HHW852064:HHW852065 HRS852064:HRS852065 IBO852064:IBO852065 ILK852064:ILK852065 IVG852064:IVG852065 JFC852064:JFC852065 JOY852064:JOY852065 JYU852064:JYU852065 KIQ852064:KIQ852065 KSM852064:KSM852065 LCI852064:LCI852065 LME852064:LME852065 LWA852064:LWA852065 MFW852064:MFW852065 MPS852064:MPS852065 MZO852064:MZO852065 NJK852064:NJK852065 NTG852064:NTG852065 ODC852064:ODC852065 OMY852064:OMY852065 OWU852064:OWU852065 PGQ852064:PGQ852065 PQM852064:PQM852065 QAI852064:QAI852065 QKE852064:QKE852065 QUA852064:QUA852065 RDW852064:RDW852065 RNS852064:RNS852065 RXO852064:RXO852065 SHK852064:SHK852065 SRG852064:SRG852065 TBC852064:TBC852065 TKY852064:TKY852065 TUU852064:TUU852065 UEQ852064:UEQ852065 UOM852064:UOM852065 UYI852064:UYI852065 VIE852064:VIE852065 VSA852064:VSA852065 WBW852064:WBW852065 WLS852064:WLS852065 WVO852064:WVO852065 G917601:G917602 JC917600:JC917601 SY917600:SY917601 ACU917600:ACU917601 AMQ917600:AMQ917601 AWM917600:AWM917601 BGI917600:BGI917601 BQE917600:BQE917601 CAA917600:CAA917601 CJW917600:CJW917601 CTS917600:CTS917601 DDO917600:DDO917601 DNK917600:DNK917601 DXG917600:DXG917601 EHC917600:EHC917601 EQY917600:EQY917601 FAU917600:FAU917601 FKQ917600:FKQ917601 FUM917600:FUM917601 GEI917600:GEI917601 GOE917600:GOE917601 GYA917600:GYA917601 HHW917600:HHW917601 HRS917600:HRS917601 IBO917600:IBO917601 ILK917600:ILK917601 IVG917600:IVG917601 JFC917600:JFC917601 JOY917600:JOY917601 JYU917600:JYU917601 KIQ917600:KIQ917601 KSM917600:KSM917601 LCI917600:LCI917601 LME917600:LME917601 LWA917600:LWA917601 MFW917600:MFW917601 MPS917600:MPS917601 MZO917600:MZO917601 NJK917600:NJK917601 NTG917600:NTG917601 ODC917600:ODC917601 OMY917600:OMY917601 OWU917600:OWU917601 PGQ917600:PGQ917601 PQM917600:PQM917601 QAI917600:QAI917601 QKE917600:QKE917601 QUA917600:QUA917601 RDW917600:RDW917601 RNS917600:RNS917601 RXO917600:RXO917601 SHK917600:SHK917601 SRG917600:SRG917601 TBC917600:TBC917601 TKY917600:TKY917601 TUU917600:TUU917601 UEQ917600:UEQ917601 UOM917600:UOM917601 UYI917600:UYI917601 VIE917600:VIE917601 VSA917600:VSA917601 WBW917600:WBW917601 WLS917600:WLS917601 WVO917600:WVO917601 G983137:G983138 JC983136:JC983137 SY983136:SY983137 ACU983136:ACU983137 AMQ983136:AMQ983137 AWM983136:AWM983137 BGI983136:BGI983137 BQE983136:BQE983137 CAA983136:CAA983137 CJW983136:CJW983137 CTS983136:CTS983137 DDO983136:DDO983137 DNK983136:DNK983137 DXG983136:DXG983137 EHC983136:EHC983137 EQY983136:EQY983137 FAU983136:FAU983137 FKQ983136:FKQ983137 FUM983136:FUM983137 GEI983136:GEI983137 GOE983136:GOE983137 GYA983136:GYA983137 HHW983136:HHW983137 HRS983136:HRS983137 IBO983136:IBO983137 ILK983136:ILK983137 IVG983136:IVG983137 JFC983136:JFC983137 JOY983136:JOY983137 JYU983136:JYU983137 KIQ983136:KIQ983137 KSM983136:KSM983137 LCI983136:LCI983137 LME983136:LME983137 LWA983136:LWA983137 MFW983136:MFW983137 MPS983136:MPS983137 MZO983136:MZO983137 NJK983136:NJK983137 NTG983136:NTG983137 ODC983136:ODC983137 OMY983136:OMY983137 OWU983136:OWU983137 PGQ983136:PGQ983137 PQM983136:PQM983137 QAI983136:QAI983137 QKE983136:QKE983137 QUA983136:QUA983137 RDW983136:RDW983137 RNS983136:RNS983137 RXO983136:RXO983137 SHK983136:SHK983137 SRG983136:SRG983137 TBC983136:TBC983137 TKY983136:TKY983137 TUU983136:TUU983137 UEQ983136:UEQ983137 UOM983136:UOM983137 UYI983136:UYI983137 VIE983136:VIE983137 VSA983136:VSA983137 WBW983136:WBW983137 WLS983136:WLS983137 WVO983136:WVO983137 G92:G93 JC92:JC93 SY92:SY93 ACU92:ACU93 AMQ92:AMQ93 AWM92:AWM93 BGI92:BGI93 BQE92:BQE93 CAA92:CAA93 CJW92:CJW93 CTS92:CTS93 DDO92:DDO93 DNK92:DNK93 DXG92:DXG93 EHC92:EHC93 EQY92:EQY93 FAU92:FAU93 FKQ92:FKQ93 FUM92:FUM93 GEI92:GEI93 GOE92:GOE93 GYA92:GYA93 HHW92:HHW93 HRS92:HRS93 IBO92:IBO93 ILK92:ILK93 IVG92:IVG93 JFC92:JFC93 JOY92:JOY93 JYU92:JYU93 KIQ92:KIQ93 KSM92:KSM93 LCI92:LCI93 LME92:LME93 LWA92:LWA93 MFW92:MFW93 MPS92:MPS93 MZO92:MZO93 NJK92:NJK93 NTG92:NTG93 ODC92:ODC93 OMY92:OMY93 OWU92:OWU93 PGQ92:PGQ93 PQM92:PQM93 QAI92:QAI93 QKE92:QKE93 QUA92:QUA93 RDW92:RDW93 RNS92:RNS93 RXO92:RXO93 SHK92:SHK93 SRG92:SRG93 TBC92:TBC93 TKY92:TKY93 TUU92:TUU93 UEQ92:UEQ93 UOM92:UOM93 UYI92:UYI93 VIE92:VIE93 VSA92:VSA93 WBW92:WBW93 WLS92:WLS93 WVO92:WVO93 G65629:G65630 JC65628:JC65629 SY65628:SY65629 ACU65628:ACU65629 AMQ65628:AMQ65629 AWM65628:AWM65629 BGI65628:BGI65629 BQE65628:BQE65629 CAA65628:CAA65629 CJW65628:CJW65629 CTS65628:CTS65629 DDO65628:DDO65629 DNK65628:DNK65629 DXG65628:DXG65629 EHC65628:EHC65629 EQY65628:EQY65629 FAU65628:FAU65629 FKQ65628:FKQ65629 FUM65628:FUM65629 GEI65628:GEI65629 GOE65628:GOE65629 GYA65628:GYA65629 HHW65628:HHW65629 HRS65628:HRS65629 IBO65628:IBO65629 ILK65628:ILK65629 IVG65628:IVG65629 JFC65628:JFC65629 JOY65628:JOY65629 JYU65628:JYU65629 KIQ65628:KIQ65629 KSM65628:KSM65629 LCI65628:LCI65629 LME65628:LME65629 LWA65628:LWA65629 MFW65628:MFW65629 MPS65628:MPS65629 MZO65628:MZO65629 NJK65628:NJK65629 NTG65628:NTG65629 ODC65628:ODC65629 OMY65628:OMY65629 OWU65628:OWU65629 PGQ65628:PGQ65629 PQM65628:PQM65629 QAI65628:QAI65629 QKE65628:QKE65629 QUA65628:QUA65629 RDW65628:RDW65629 RNS65628:RNS65629 RXO65628:RXO65629 SHK65628:SHK65629 SRG65628:SRG65629 TBC65628:TBC65629 TKY65628:TKY65629 TUU65628:TUU65629 UEQ65628:UEQ65629 UOM65628:UOM65629 UYI65628:UYI65629 VIE65628:VIE65629 VSA65628:VSA65629 WBW65628:WBW65629 WLS65628:WLS65629 WVO65628:WVO65629 G131165:G131166 JC131164:JC131165 SY131164:SY131165 ACU131164:ACU131165 AMQ131164:AMQ131165 AWM131164:AWM131165 BGI131164:BGI131165 BQE131164:BQE131165 CAA131164:CAA131165 CJW131164:CJW131165 CTS131164:CTS131165 DDO131164:DDO131165 DNK131164:DNK131165 DXG131164:DXG131165 EHC131164:EHC131165 EQY131164:EQY131165 FAU131164:FAU131165 FKQ131164:FKQ131165 FUM131164:FUM131165 GEI131164:GEI131165 GOE131164:GOE131165 GYA131164:GYA131165 HHW131164:HHW131165 HRS131164:HRS131165 IBO131164:IBO131165 ILK131164:ILK131165 IVG131164:IVG131165 JFC131164:JFC131165 JOY131164:JOY131165 JYU131164:JYU131165 KIQ131164:KIQ131165 KSM131164:KSM131165 LCI131164:LCI131165 LME131164:LME131165 LWA131164:LWA131165 MFW131164:MFW131165 MPS131164:MPS131165 MZO131164:MZO131165 NJK131164:NJK131165 NTG131164:NTG131165 ODC131164:ODC131165 OMY131164:OMY131165 OWU131164:OWU131165 PGQ131164:PGQ131165 PQM131164:PQM131165 QAI131164:QAI131165 QKE131164:QKE131165 QUA131164:QUA131165 RDW131164:RDW131165 RNS131164:RNS131165 RXO131164:RXO131165 SHK131164:SHK131165 SRG131164:SRG131165 TBC131164:TBC131165 TKY131164:TKY131165 TUU131164:TUU131165 UEQ131164:UEQ131165 UOM131164:UOM131165 UYI131164:UYI131165 VIE131164:VIE131165 VSA131164:VSA131165 WBW131164:WBW131165 WLS131164:WLS131165 WVO131164:WVO131165 G196701:G196702 JC196700:JC196701 SY196700:SY196701 ACU196700:ACU196701 AMQ196700:AMQ196701 AWM196700:AWM196701 BGI196700:BGI196701 BQE196700:BQE196701 CAA196700:CAA196701 CJW196700:CJW196701 CTS196700:CTS196701 DDO196700:DDO196701 DNK196700:DNK196701 DXG196700:DXG196701 EHC196700:EHC196701 EQY196700:EQY196701 FAU196700:FAU196701 FKQ196700:FKQ196701 FUM196700:FUM196701 GEI196700:GEI196701 GOE196700:GOE196701 GYA196700:GYA196701 HHW196700:HHW196701 HRS196700:HRS196701 IBO196700:IBO196701 ILK196700:ILK196701 IVG196700:IVG196701 JFC196700:JFC196701 JOY196700:JOY196701 JYU196700:JYU196701 KIQ196700:KIQ196701 KSM196700:KSM196701 LCI196700:LCI196701 LME196700:LME196701 LWA196700:LWA196701 MFW196700:MFW196701 MPS196700:MPS196701 MZO196700:MZO196701 NJK196700:NJK196701 NTG196700:NTG196701 ODC196700:ODC196701 OMY196700:OMY196701 OWU196700:OWU196701 PGQ196700:PGQ196701 PQM196700:PQM196701 QAI196700:QAI196701 QKE196700:QKE196701 QUA196700:QUA196701 RDW196700:RDW196701 RNS196700:RNS196701 RXO196700:RXO196701 SHK196700:SHK196701 SRG196700:SRG196701 TBC196700:TBC196701 TKY196700:TKY196701 TUU196700:TUU196701 UEQ196700:UEQ196701 UOM196700:UOM196701 UYI196700:UYI196701 VIE196700:VIE196701 VSA196700:VSA196701 WBW196700:WBW196701 WLS196700:WLS196701 WVO196700:WVO196701 G262237:G262238 JC262236:JC262237 SY262236:SY262237 ACU262236:ACU262237 AMQ262236:AMQ262237 AWM262236:AWM262237 BGI262236:BGI262237 BQE262236:BQE262237 CAA262236:CAA262237 CJW262236:CJW262237 CTS262236:CTS262237 DDO262236:DDO262237 DNK262236:DNK262237 DXG262236:DXG262237 EHC262236:EHC262237 EQY262236:EQY262237 FAU262236:FAU262237 FKQ262236:FKQ262237 FUM262236:FUM262237 GEI262236:GEI262237 GOE262236:GOE262237 GYA262236:GYA262237 HHW262236:HHW262237 HRS262236:HRS262237 IBO262236:IBO262237 ILK262236:ILK262237 IVG262236:IVG262237 JFC262236:JFC262237 JOY262236:JOY262237 JYU262236:JYU262237 KIQ262236:KIQ262237 KSM262236:KSM262237 LCI262236:LCI262237 LME262236:LME262237 LWA262236:LWA262237 MFW262236:MFW262237 MPS262236:MPS262237 MZO262236:MZO262237 NJK262236:NJK262237 NTG262236:NTG262237 ODC262236:ODC262237 OMY262236:OMY262237 OWU262236:OWU262237 PGQ262236:PGQ262237 PQM262236:PQM262237 QAI262236:QAI262237 QKE262236:QKE262237 QUA262236:QUA262237 RDW262236:RDW262237 RNS262236:RNS262237 RXO262236:RXO262237 SHK262236:SHK262237 SRG262236:SRG262237 TBC262236:TBC262237 TKY262236:TKY262237 TUU262236:TUU262237 UEQ262236:UEQ262237 UOM262236:UOM262237 UYI262236:UYI262237 VIE262236:VIE262237 VSA262236:VSA262237 WBW262236:WBW262237 WLS262236:WLS262237 WVO262236:WVO262237 G327773:G327774 JC327772:JC327773 SY327772:SY327773 ACU327772:ACU327773 AMQ327772:AMQ327773 AWM327772:AWM327773 BGI327772:BGI327773 BQE327772:BQE327773 CAA327772:CAA327773 CJW327772:CJW327773 CTS327772:CTS327773 DDO327772:DDO327773 DNK327772:DNK327773 DXG327772:DXG327773 EHC327772:EHC327773 EQY327772:EQY327773 FAU327772:FAU327773 FKQ327772:FKQ327773 FUM327772:FUM327773 GEI327772:GEI327773 GOE327772:GOE327773 GYA327772:GYA327773 HHW327772:HHW327773 HRS327772:HRS327773 IBO327772:IBO327773 ILK327772:ILK327773 IVG327772:IVG327773 JFC327772:JFC327773 JOY327772:JOY327773 JYU327772:JYU327773 KIQ327772:KIQ327773 KSM327772:KSM327773 LCI327772:LCI327773 LME327772:LME327773 LWA327772:LWA327773 MFW327772:MFW327773 MPS327772:MPS327773 MZO327772:MZO327773 NJK327772:NJK327773 NTG327772:NTG327773 ODC327772:ODC327773 OMY327772:OMY327773 OWU327772:OWU327773 PGQ327772:PGQ327773 PQM327772:PQM327773 QAI327772:QAI327773 QKE327772:QKE327773 QUA327772:QUA327773 RDW327772:RDW327773 RNS327772:RNS327773 RXO327772:RXO327773 SHK327772:SHK327773 SRG327772:SRG327773 TBC327772:TBC327773 TKY327772:TKY327773 TUU327772:TUU327773 UEQ327772:UEQ327773 UOM327772:UOM327773 UYI327772:UYI327773 VIE327772:VIE327773 VSA327772:VSA327773 WBW327772:WBW327773 WLS327772:WLS327773 WVO327772:WVO327773 G393309:G393310 JC393308:JC393309 SY393308:SY393309 ACU393308:ACU393309 AMQ393308:AMQ393309 AWM393308:AWM393309 BGI393308:BGI393309 BQE393308:BQE393309 CAA393308:CAA393309 CJW393308:CJW393309 CTS393308:CTS393309 DDO393308:DDO393309 DNK393308:DNK393309 DXG393308:DXG393309 EHC393308:EHC393309 EQY393308:EQY393309 FAU393308:FAU393309 FKQ393308:FKQ393309 FUM393308:FUM393309 GEI393308:GEI393309 GOE393308:GOE393309 GYA393308:GYA393309 HHW393308:HHW393309 HRS393308:HRS393309 IBO393308:IBO393309 ILK393308:ILK393309 IVG393308:IVG393309 JFC393308:JFC393309 JOY393308:JOY393309 JYU393308:JYU393309 KIQ393308:KIQ393309 KSM393308:KSM393309 LCI393308:LCI393309 LME393308:LME393309 LWA393308:LWA393309 MFW393308:MFW393309 MPS393308:MPS393309 MZO393308:MZO393309 NJK393308:NJK393309 NTG393308:NTG393309 ODC393308:ODC393309 OMY393308:OMY393309 OWU393308:OWU393309 PGQ393308:PGQ393309 PQM393308:PQM393309 QAI393308:QAI393309 QKE393308:QKE393309 QUA393308:QUA393309 RDW393308:RDW393309 RNS393308:RNS393309 RXO393308:RXO393309 SHK393308:SHK393309 SRG393308:SRG393309 TBC393308:TBC393309 TKY393308:TKY393309 TUU393308:TUU393309 UEQ393308:UEQ393309 UOM393308:UOM393309 UYI393308:UYI393309 VIE393308:VIE393309 VSA393308:VSA393309 WBW393308:WBW393309 WLS393308:WLS393309 WVO393308:WVO393309 G458845:G458846 JC458844:JC458845 SY458844:SY458845 ACU458844:ACU458845 AMQ458844:AMQ458845 AWM458844:AWM458845 BGI458844:BGI458845 BQE458844:BQE458845 CAA458844:CAA458845 CJW458844:CJW458845 CTS458844:CTS458845 DDO458844:DDO458845 DNK458844:DNK458845 DXG458844:DXG458845 EHC458844:EHC458845 EQY458844:EQY458845 FAU458844:FAU458845 FKQ458844:FKQ458845 FUM458844:FUM458845 GEI458844:GEI458845 GOE458844:GOE458845 GYA458844:GYA458845 HHW458844:HHW458845 HRS458844:HRS458845 IBO458844:IBO458845 ILK458844:ILK458845 IVG458844:IVG458845 JFC458844:JFC458845 JOY458844:JOY458845 JYU458844:JYU458845 KIQ458844:KIQ458845 KSM458844:KSM458845 LCI458844:LCI458845 LME458844:LME458845 LWA458844:LWA458845 MFW458844:MFW458845 MPS458844:MPS458845 MZO458844:MZO458845 NJK458844:NJK458845 NTG458844:NTG458845 ODC458844:ODC458845 OMY458844:OMY458845 OWU458844:OWU458845 PGQ458844:PGQ458845 PQM458844:PQM458845 QAI458844:QAI458845 QKE458844:QKE458845 QUA458844:QUA458845 RDW458844:RDW458845 RNS458844:RNS458845 RXO458844:RXO458845 SHK458844:SHK458845 SRG458844:SRG458845 TBC458844:TBC458845 TKY458844:TKY458845 TUU458844:TUU458845 UEQ458844:UEQ458845 UOM458844:UOM458845 UYI458844:UYI458845 VIE458844:VIE458845 VSA458844:VSA458845 WBW458844:WBW458845 WLS458844:WLS458845 WVO458844:WVO458845 G524381:G524382 JC524380:JC524381 SY524380:SY524381 ACU524380:ACU524381 AMQ524380:AMQ524381 AWM524380:AWM524381 BGI524380:BGI524381 BQE524380:BQE524381 CAA524380:CAA524381 CJW524380:CJW524381 CTS524380:CTS524381 DDO524380:DDO524381 DNK524380:DNK524381 DXG524380:DXG524381 EHC524380:EHC524381 EQY524380:EQY524381 FAU524380:FAU524381 FKQ524380:FKQ524381 FUM524380:FUM524381 GEI524380:GEI524381 GOE524380:GOE524381 GYA524380:GYA524381 HHW524380:HHW524381 HRS524380:HRS524381 IBO524380:IBO524381 ILK524380:ILK524381 IVG524380:IVG524381 JFC524380:JFC524381 JOY524380:JOY524381 JYU524380:JYU524381 KIQ524380:KIQ524381 KSM524380:KSM524381 LCI524380:LCI524381 LME524380:LME524381 LWA524380:LWA524381 MFW524380:MFW524381 MPS524380:MPS524381 MZO524380:MZO524381 NJK524380:NJK524381 NTG524380:NTG524381 ODC524380:ODC524381 OMY524380:OMY524381 OWU524380:OWU524381 PGQ524380:PGQ524381 PQM524380:PQM524381 QAI524380:QAI524381 QKE524380:QKE524381 QUA524380:QUA524381 RDW524380:RDW524381 RNS524380:RNS524381 RXO524380:RXO524381 SHK524380:SHK524381 SRG524380:SRG524381 TBC524380:TBC524381 TKY524380:TKY524381 TUU524380:TUU524381 UEQ524380:UEQ524381 UOM524380:UOM524381 UYI524380:UYI524381 VIE524380:VIE524381 VSA524380:VSA524381 WBW524380:WBW524381 WLS524380:WLS524381 WVO524380:WVO524381 G589917:G589918 JC589916:JC589917 SY589916:SY589917 ACU589916:ACU589917 AMQ589916:AMQ589917 AWM589916:AWM589917 BGI589916:BGI589917 BQE589916:BQE589917 CAA589916:CAA589917 CJW589916:CJW589917 CTS589916:CTS589917 DDO589916:DDO589917 DNK589916:DNK589917 DXG589916:DXG589917 EHC589916:EHC589917 EQY589916:EQY589917 FAU589916:FAU589917 FKQ589916:FKQ589917 FUM589916:FUM589917 GEI589916:GEI589917 GOE589916:GOE589917 GYA589916:GYA589917 HHW589916:HHW589917 HRS589916:HRS589917 IBO589916:IBO589917 ILK589916:ILK589917 IVG589916:IVG589917 JFC589916:JFC589917 JOY589916:JOY589917 JYU589916:JYU589917 KIQ589916:KIQ589917 KSM589916:KSM589917 LCI589916:LCI589917 LME589916:LME589917 LWA589916:LWA589917 MFW589916:MFW589917 MPS589916:MPS589917 MZO589916:MZO589917 NJK589916:NJK589917 NTG589916:NTG589917 ODC589916:ODC589917 OMY589916:OMY589917 OWU589916:OWU589917 PGQ589916:PGQ589917 PQM589916:PQM589917 QAI589916:QAI589917 QKE589916:QKE589917 QUA589916:QUA589917 RDW589916:RDW589917 RNS589916:RNS589917 RXO589916:RXO589917 SHK589916:SHK589917 SRG589916:SRG589917 TBC589916:TBC589917 TKY589916:TKY589917 TUU589916:TUU589917 UEQ589916:UEQ589917 UOM589916:UOM589917 UYI589916:UYI589917 VIE589916:VIE589917 VSA589916:VSA589917 WBW589916:WBW589917 WLS589916:WLS589917 WVO589916:WVO589917 G655453:G655454 JC655452:JC655453 SY655452:SY655453 ACU655452:ACU655453 AMQ655452:AMQ655453 AWM655452:AWM655453 BGI655452:BGI655453 BQE655452:BQE655453 CAA655452:CAA655453 CJW655452:CJW655453 CTS655452:CTS655453 DDO655452:DDO655453 DNK655452:DNK655453 DXG655452:DXG655453 EHC655452:EHC655453 EQY655452:EQY655453 FAU655452:FAU655453 FKQ655452:FKQ655453 FUM655452:FUM655453 GEI655452:GEI655453 GOE655452:GOE655453 GYA655452:GYA655453 HHW655452:HHW655453 HRS655452:HRS655453 IBO655452:IBO655453 ILK655452:ILK655453 IVG655452:IVG655453 JFC655452:JFC655453 JOY655452:JOY655453 JYU655452:JYU655453 KIQ655452:KIQ655453 KSM655452:KSM655453 LCI655452:LCI655453 LME655452:LME655453 LWA655452:LWA655453 MFW655452:MFW655453 MPS655452:MPS655453 MZO655452:MZO655453 NJK655452:NJK655453 NTG655452:NTG655453 ODC655452:ODC655453 OMY655452:OMY655453 OWU655452:OWU655453 PGQ655452:PGQ655453 PQM655452:PQM655453 QAI655452:QAI655453 QKE655452:QKE655453 QUA655452:QUA655453 RDW655452:RDW655453 RNS655452:RNS655453 RXO655452:RXO655453 SHK655452:SHK655453 SRG655452:SRG655453 TBC655452:TBC655453 TKY655452:TKY655453 TUU655452:TUU655453 UEQ655452:UEQ655453 UOM655452:UOM655453 UYI655452:UYI655453 VIE655452:VIE655453 VSA655452:VSA655453 WBW655452:WBW655453 WLS655452:WLS655453 WVO655452:WVO655453 G720989:G720990 JC720988:JC720989 SY720988:SY720989 ACU720988:ACU720989 AMQ720988:AMQ720989 AWM720988:AWM720989 BGI720988:BGI720989 BQE720988:BQE720989 CAA720988:CAA720989 CJW720988:CJW720989 CTS720988:CTS720989 DDO720988:DDO720989 DNK720988:DNK720989 DXG720988:DXG720989 EHC720988:EHC720989 EQY720988:EQY720989 FAU720988:FAU720989 FKQ720988:FKQ720989 FUM720988:FUM720989 GEI720988:GEI720989 GOE720988:GOE720989 GYA720988:GYA720989 HHW720988:HHW720989 HRS720988:HRS720989 IBO720988:IBO720989 ILK720988:ILK720989 IVG720988:IVG720989 JFC720988:JFC720989 JOY720988:JOY720989 JYU720988:JYU720989 KIQ720988:KIQ720989 KSM720988:KSM720989 LCI720988:LCI720989 LME720988:LME720989 LWA720988:LWA720989 MFW720988:MFW720989 MPS720988:MPS720989 MZO720988:MZO720989 NJK720988:NJK720989 NTG720988:NTG720989 ODC720988:ODC720989 OMY720988:OMY720989 OWU720988:OWU720989 PGQ720988:PGQ720989 PQM720988:PQM720989 QAI720988:QAI720989 QKE720988:QKE720989 QUA720988:QUA720989 RDW720988:RDW720989 RNS720988:RNS720989 RXO720988:RXO720989 SHK720988:SHK720989 SRG720988:SRG720989 TBC720988:TBC720989 TKY720988:TKY720989 TUU720988:TUU720989 UEQ720988:UEQ720989 UOM720988:UOM720989 UYI720988:UYI720989 VIE720988:VIE720989 VSA720988:VSA720989 WBW720988:WBW720989 WLS720988:WLS720989 WVO720988:WVO720989 G786525:G786526 JC786524:JC786525 SY786524:SY786525 ACU786524:ACU786525 AMQ786524:AMQ786525 AWM786524:AWM786525 BGI786524:BGI786525 BQE786524:BQE786525 CAA786524:CAA786525 CJW786524:CJW786525 CTS786524:CTS786525 DDO786524:DDO786525 DNK786524:DNK786525 DXG786524:DXG786525 EHC786524:EHC786525 EQY786524:EQY786525 FAU786524:FAU786525 FKQ786524:FKQ786525 FUM786524:FUM786525 GEI786524:GEI786525 GOE786524:GOE786525 GYA786524:GYA786525 HHW786524:HHW786525 HRS786524:HRS786525 IBO786524:IBO786525 ILK786524:ILK786525 IVG786524:IVG786525 JFC786524:JFC786525 JOY786524:JOY786525 JYU786524:JYU786525 KIQ786524:KIQ786525 KSM786524:KSM786525 LCI786524:LCI786525 LME786524:LME786525 LWA786524:LWA786525 MFW786524:MFW786525 MPS786524:MPS786525 MZO786524:MZO786525 NJK786524:NJK786525 NTG786524:NTG786525 ODC786524:ODC786525 OMY786524:OMY786525 OWU786524:OWU786525 PGQ786524:PGQ786525 PQM786524:PQM786525 QAI786524:QAI786525 QKE786524:QKE786525 QUA786524:QUA786525 RDW786524:RDW786525 RNS786524:RNS786525 RXO786524:RXO786525 SHK786524:SHK786525 SRG786524:SRG786525 TBC786524:TBC786525 TKY786524:TKY786525 TUU786524:TUU786525 UEQ786524:UEQ786525 UOM786524:UOM786525 UYI786524:UYI786525 VIE786524:VIE786525 VSA786524:VSA786525 WBW786524:WBW786525 WLS786524:WLS786525 WVO786524:WVO786525 G852061:G852062 JC852060:JC852061 SY852060:SY852061 ACU852060:ACU852061 AMQ852060:AMQ852061 AWM852060:AWM852061 BGI852060:BGI852061 BQE852060:BQE852061 CAA852060:CAA852061 CJW852060:CJW852061 CTS852060:CTS852061 DDO852060:DDO852061 DNK852060:DNK852061 DXG852060:DXG852061 EHC852060:EHC852061 EQY852060:EQY852061 FAU852060:FAU852061 FKQ852060:FKQ852061 FUM852060:FUM852061 GEI852060:GEI852061 GOE852060:GOE852061 GYA852060:GYA852061 HHW852060:HHW852061 HRS852060:HRS852061 IBO852060:IBO852061 ILK852060:ILK852061 IVG852060:IVG852061 JFC852060:JFC852061 JOY852060:JOY852061 JYU852060:JYU852061 KIQ852060:KIQ852061 KSM852060:KSM852061 LCI852060:LCI852061 LME852060:LME852061 LWA852060:LWA852061 MFW852060:MFW852061 MPS852060:MPS852061 MZO852060:MZO852061 NJK852060:NJK852061 NTG852060:NTG852061 ODC852060:ODC852061 OMY852060:OMY852061 OWU852060:OWU852061 PGQ852060:PGQ852061 PQM852060:PQM852061 QAI852060:QAI852061 QKE852060:QKE852061 QUA852060:QUA852061 RDW852060:RDW852061 RNS852060:RNS852061 RXO852060:RXO852061 SHK852060:SHK852061 SRG852060:SRG852061 TBC852060:TBC852061 TKY852060:TKY852061 TUU852060:TUU852061 UEQ852060:UEQ852061 UOM852060:UOM852061 UYI852060:UYI852061 VIE852060:VIE852061 VSA852060:VSA852061 WBW852060:WBW852061 WLS852060:WLS852061 WVO852060:WVO852061 G917597:G917598 JC917596:JC917597 SY917596:SY917597 ACU917596:ACU917597 AMQ917596:AMQ917597 AWM917596:AWM917597 BGI917596:BGI917597 BQE917596:BQE917597 CAA917596:CAA917597 CJW917596:CJW917597 CTS917596:CTS917597 DDO917596:DDO917597 DNK917596:DNK917597 DXG917596:DXG917597 EHC917596:EHC917597 EQY917596:EQY917597 FAU917596:FAU917597 FKQ917596:FKQ917597 FUM917596:FUM917597 GEI917596:GEI917597 GOE917596:GOE917597 GYA917596:GYA917597 HHW917596:HHW917597 HRS917596:HRS917597 IBO917596:IBO917597 ILK917596:ILK917597 IVG917596:IVG917597 JFC917596:JFC917597 JOY917596:JOY917597 JYU917596:JYU917597 KIQ917596:KIQ917597 KSM917596:KSM917597 LCI917596:LCI917597 LME917596:LME917597 LWA917596:LWA917597 MFW917596:MFW917597 MPS917596:MPS917597 MZO917596:MZO917597 NJK917596:NJK917597 NTG917596:NTG917597 ODC917596:ODC917597 OMY917596:OMY917597 OWU917596:OWU917597 PGQ917596:PGQ917597 PQM917596:PQM917597 QAI917596:QAI917597 QKE917596:QKE917597 QUA917596:QUA917597 RDW917596:RDW917597 RNS917596:RNS917597 RXO917596:RXO917597 SHK917596:SHK917597 SRG917596:SRG917597 TBC917596:TBC917597 TKY917596:TKY917597 TUU917596:TUU917597 UEQ917596:UEQ917597 UOM917596:UOM917597 UYI917596:UYI917597 VIE917596:VIE917597 VSA917596:VSA917597 WBW917596:WBW917597 WLS917596:WLS917597 WVO917596:WVO917597 G983133:G983134 JC983132:JC983133 SY983132:SY983133 ACU983132:ACU983133 AMQ983132:AMQ983133 AWM983132:AWM983133 BGI983132:BGI983133 BQE983132:BQE983133 CAA983132:CAA983133 CJW983132:CJW983133 CTS983132:CTS983133 DDO983132:DDO983133 DNK983132:DNK983133 DXG983132:DXG983133 EHC983132:EHC983133 EQY983132:EQY983133 FAU983132:FAU983133 FKQ983132:FKQ983133 FUM983132:FUM983133 GEI983132:GEI983133 GOE983132:GOE983133 GYA983132:GYA983133 HHW983132:HHW983133 HRS983132:HRS983133 IBO983132:IBO983133 ILK983132:ILK983133 IVG983132:IVG983133 JFC983132:JFC983133 JOY983132:JOY983133 JYU983132:JYU983133 KIQ983132:KIQ983133 KSM983132:KSM983133 LCI983132:LCI983133 LME983132:LME983133 LWA983132:LWA983133 MFW983132:MFW983133 MPS983132:MPS983133 MZO983132:MZO983133 NJK983132:NJK983133 NTG983132:NTG983133 ODC983132:ODC983133 OMY983132:OMY983133 OWU983132:OWU983133 PGQ983132:PGQ983133 PQM983132:PQM983133 QAI983132:QAI983133 QKE983132:QKE983133 QUA983132:QUA983133 RDW983132:RDW983133 RNS983132:RNS983133 RXO983132:RXO983133 SHK983132:SHK983133 SRG983132:SRG983133 TBC983132:TBC983133 TKY983132:TKY983133 TUU983132:TUU983133 UEQ983132:UEQ983133 UOM983132:UOM983133 UYI983132:UYI983133 VIE983132:VIE983133 VSA983132:VSA983133 WBW983132:WBW983133 WLS983132:WLS983133 WVO983132:WVO983133 G88:G89 JC88:JC89 SY88:SY89 ACU88:ACU89 AMQ88:AMQ89 AWM88:AWM89 BGI88:BGI89 BQE88:BQE89 CAA88:CAA89 CJW88:CJW89 CTS88:CTS89 DDO88:DDO89 DNK88:DNK89 DXG88:DXG89 EHC88:EHC89 EQY88:EQY89 FAU88:FAU89 FKQ88:FKQ89 FUM88:FUM89 GEI88:GEI89 GOE88:GOE89 GYA88:GYA89 HHW88:HHW89 HRS88:HRS89 IBO88:IBO89 ILK88:ILK89 IVG88:IVG89 JFC88:JFC89 JOY88:JOY89 JYU88:JYU89 KIQ88:KIQ89 KSM88:KSM89 LCI88:LCI89 LME88:LME89 LWA88:LWA89 MFW88:MFW89 MPS88:MPS89 MZO88:MZO89 NJK88:NJK89 NTG88:NTG89 ODC88:ODC89 OMY88:OMY89 OWU88:OWU89 PGQ88:PGQ89 PQM88:PQM89 QAI88:QAI89 QKE88:QKE89 QUA88:QUA89 RDW88:RDW89 RNS88:RNS89 RXO88:RXO89 SHK88:SHK89 SRG88:SRG89 TBC88:TBC89 TKY88:TKY89 TUU88:TUU89 UEQ88:UEQ89 UOM88:UOM89 UYI88:UYI89 VIE88:VIE89 VSA88:VSA89 WBW88:WBW89 WLS88:WLS89 WVO88:WVO89 G65625:G65626 JC65624:JC65625 SY65624:SY65625 ACU65624:ACU65625 AMQ65624:AMQ65625 AWM65624:AWM65625 BGI65624:BGI65625 BQE65624:BQE65625 CAA65624:CAA65625 CJW65624:CJW65625 CTS65624:CTS65625 DDO65624:DDO65625 DNK65624:DNK65625 DXG65624:DXG65625 EHC65624:EHC65625 EQY65624:EQY65625 FAU65624:FAU65625 FKQ65624:FKQ65625 FUM65624:FUM65625 GEI65624:GEI65625 GOE65624:GOE65625 GYA65624:GYA65625 HHW65624:HHW65625 HRS65624:HRS65625 IBO65624:IBO65625 ILK65624:ILK65625 IVG65624:IVG65625 JFC65624:JFC65625 JOY65624:JOY65625 JYU65624:JYU65625 KIQ65624:KIQ65625 KSM65624:KSM65625 LCI65624:LCI65625 LME65624:LME65625 LWA65624:LWA65625 MFW65624:MFW65625 MPS65624:MPS65625 MZO65624:MZO65625 NJK65624:NJK65625 NTG65624:NTG65625 ODC65624:ODC65625 OMY65624:OMY65625 OWU65624:OWU65625 PGQ65624:PGQ65625 PQM65624:PQM65625 QAI65624:QAI65625 QKE65624:QKE65625 QUA65624:QUA65625 RDW65624:RDW65625 RNS65624:RNS65625 RXO65624:RXO65625 SHK65624:SHK65625 SRG65624:SRG65625 TBC65624:TBC65625 TKY65624:TKY65625 TUU65624:TUU65625 UEQ65624:UEQ65625 UOM65624:UOM65625 UYI65624:UYI65625 VIE65624:VIE65625 VSA65624:VSA65625 WBW65624:WBW65625 WLS65624:WLS65625 WVO65624:WVO65625 G131161:G131162 JC131160:JC131161 SY131160:SY131161 ACU131160:ACU131161 AMQ131160:AMQ131161 AWM131160:AWM131161 BGI131160:BGI131161 BQE131160:BQE131161 CAA131160:CAA131161 CJW131160:CJW131161 CTS131160:CTS131161 DDO131160:DDO131161 DNK131160:DNK131161 DXG131160:DXG131161 EHC131160:EHC131161 EQY131160:EQY131161 FAU131160:FAU131161 FKQ131160:FKQ131161 FUM131160:FUM131161 GEI131160:GEI131161 GOE131160:GOE131161 GYA131160:GYA131161 HHW131160:HHW131161 HRS131160:HRS131161 IBO131160:IBO131161 ILK131160:ILK131161 IVG131160:IVG131161 JFC131160:JFC131161 JOY131160:JOY131161 JYU131160:JYU131161 KIQ131160:KIQ131161 KSM131160:KSM131161 LCI131160:LCI131161 LME131160:LME131161 LWA131160:LWA131161 MFW131160:MFW131161 MPS131160:MPS131161 MZO131160:MZO131161 NJK131160:NJK131161 NTG131160:NTG131161 ODC131160:ODC131161 OMY131160:OMY131161 OWU131160:OWU131161 PGQ131160:PGQ131161 PQM131160:PQM131161 QAI131160:QAI131161 QKE131160:QKE131161 QUA131160:QUA131161 RDW131160:RDW131161 RNS131160:RNS131161 RXO131160:RXO131161 SHK131160:SHK131161 SRG131160:SRG131161 TBC131160:TBC131161 TKY131160:TKY131161 TUU131160:TUU131161 UEQ131160:UEQ131161 UOM131160:UOM131161 UYI131160:UYI131161 VIE131160:VIE131161 VSA131160:VSA131161 WBW131160:WBW131161 WLS131160:WLS131161 WVO131160:WVO131161 G196697:G196698 JC196696:JC196697 SY196696:SY196697 ACU196696:ACU196697 AMQ196696:AMQ196697 AWM196696:AWM196697 BGI196696:BGI196697 BQE196696:BQE196697 CAA196696:CAA196697 CJW196696:CJW196697 CTS196696:CTS196697 DDO196696:DDO196697 DNK196696:DNK196697 DXG196696:DXG196697 EHC196696:EHC196697 EQY196696:EQY196697 FAU196696:FAU196697 FKQ196696:FKQ196697 FUM196696:FUM196697 GEI196696:GEI196697 GOE196696:GOE196697 GYA196696:GYA196697 HHW196696:HHW196697 HRS196696:HRS196697 IBO196696:IBO196697 ILK196696:ILK196697 IVG196696:IVG196697 JFC196696:JFC196697 JOY196696:JOY196697 JYU196696:JYU196697 KIQ196696:KIQ196697 KSM196696:KSM196697 LCI196696:LCI196697 LME196696:LME196697 LWA196696:LWA196697 MFW196696:MFW196697 MPS196696:MPS196697 MZO196696:MZO196697 NJK196696:NJK196697 NTG196696:NTG196697 ODC196696:ODC196697 OMY196696:OMY196697 OWU196696:OWU196697 PGQ196696:PGQ196697 PQM196696:PQM196697 QAI196696:QAI196697 QKE196696:QKE196697 QUA196696:QUA196697 RDW196696:RDW196697 RNS196696:RNS196697 RXO196696:RXO196697 SHK196696:SHK196697 SRG196696:SRG196697 TBC196696:TBC196697 TKY196696:TKY196697 TUU196696:TUU196697 UEQ196696:UEQ196697 UOM196696:UOM196697 UYI196696:UYI196697 VIE196696:VIE196697 VSA196696:VSA196697 WBW196696:WBW196697 WLS196696:WLS196697 WVO196696:WVO196697 G262233:G262234 JC262232:JC262233 SY262232:SY262233 ACU262232:ACU262233 AMQ262232:AMQ262233 AWM262232:AWM262233 BGI262232:BGI262233 BQE262232:BQE262233 CAA262232:CAA262233 CJW262232:CJW262233 CTS262232:CTS262233 DDO262232:DDO262233 DNK262232:DNK262233 DXG262232:DXG262233 EHC262232:EHC262233 EQY262232:EQY262233 FAU262232:FAU262233 FKQ262232:FKQ262233 FUM262232:FUM262233 GEI262232:GEI262233 GOE262232:GOE262233 GYA262232:GYA262233 HHW262232:HHW262233 HRS262232:HRS262233 IBO262232:IBO262233 ILK262232:ILK262233 IVG262232:IVG262233 JFC262232:JFC262233 JOY262232:JOY262233 JYU262232:JYU262233 KIQ262232:KIQ262233 KSM262232:KSM262233 LCI262232:LCI262233 LME262232:LME262233 LWA262232:LWA262233 MFW262232:MFW262233 MPS262232:MPS262233 MZO262232:MZO262233 NJK262232:NJK262233 NTG262232:NTG262233 ODC262232:ODC262233 OMY262232:OMY262233 OWU262232:OWU262233 PGQ262232:PGQ262233 PQM262232:PQM262233 QAI262232:QAI262233 QKE262232:QKE262233 QUA262232:QUA262233 RDW262232:RDW262233 RNS262232:RNS262233 RXO262232:RXO262233 SHK262232:SHK262233 SRG262232:SRG262233 TBC262232:TBC262233 TKY262232:TKY262233 TUU262232:TUU262233 UEQ262232:UEQ262233 UOM262232:UOM262233 UYI262232:UYI262233 VIE262232:VIE262233 VSA262232:VSA262233 WBW262232:WBW262233 WLS262232:WLS262233 WVO262232:WVO262233 G327769:G327770 JC327768:JC327769 SY327768:SY327769 ACU327768:ACU327769 AMQ327768:AMQ327769 AWM327768:AWM327769 BGI327768:BGI327769 BQE327768:BQE327769 CAA327768:CAA327769 CJW327768:CJW327769 CTS327768:CTS327769 DDO327768:DDO327769 DNK327768:DNK327769 DXG327768:DXG327769 EHC327768:EHC327769 EQY327768:EQY327769 FAU327768:FAU327769 FKQ327768:FKQ327769 FUM327768:FUM327769 GEI327768:GEI327769 GOE327768:GOE327769 GYA327768:GYA327769 HHW327768:HHW327769 HRS327768:HRS327769 IBO327768:IBO327769 ILK327768:ILK327769 IVG327768:IVG327769 JFC327768:JFC327769 JOY327768:JOY327769 JYU327768:JYU327769 KIQ327768:KIQ327769 KSM327768:KSM327769 LCI327768:LCI327769 LME327768:LME327769 LWA327768:LWA327769 MFW327768:MFW327769 MPS327768:MPS327769 MZO327768:MZO327769 NJK327768:NJK327769 NTG327768:NTG327769 ODC327768:ODC327769 OMY327768:OMY327769 OWU327768:OWU327769 PGQ327768:PGQ327769 PQM327768:PQM327769 QAI327768:QAI327769 QKE327768:QKE327769 QUA327768:QUA327769 RDW327768:RDW327769 RNS327768:RNS327769 RXO327768:RXO327769 SHK327768:SHK327769 SRG327768:SRG327769 TBC327768:TBC327769 TKY327768:TKY327769 TUU327768:TUU327769 UEQ327768:UEQ327769 UOM327768:UOM327769 UYI327768:UYI327769 VIE327768:VIE327769 VSA327768:VSA327769 WBW327768:WBW327769 WLS327768:WLS327769 WVO327768:WVO327769 G393305:G393306 JC393304:JC393305 SY393304:SY393305 ACU393304:ACU393305 AMQ393304:AMQ393305 AWM393304:AWM393305 BGI393304:BGI393305 BQE393304:BQE393305 CAA393304:CAA393305 CJW393304:CJW393305 CTS393304:CTS393305 DDO393304:DDO393305 DNK393304:DNK393305 DXG393304:DXG393305 EHC393304:EHC393305 EQY393304:EQY393305 FAU393304:FAU393305 FKQ393304:FKQ393305 FUM393304:FUM393305 GEI393304:GEI393305 GOE393304:GOE393305 GYA393304:GYA393305 HHW393304:HHW393305 HRS393304:HRS393305 IBO393304:IBO393305 ILK393304:ILK393305 IVG393304:IVG393305 JFC393304:JFC393305 JOY393304:JOY393305 JYU393304:JYU393305 KIQ393304:KIQ393305 KSM393304:KSM393305 LCI393304:LCI393305 LME393304:LME393305 LWA393304:LWA393305 MFW393304:MFW393305 MPS393304:MPS393305 MZO393304:MZO393305 NJK393304:NJK393305 NTG393304:NTG393305 ODC393304:ODC393305 OMY393304:OMY393305 OWU393304:OWU393305 PGQ393304:PGQ393305 PQM393304:PQM393305 QAI393304:QAI393305 QKE393304:QKE393305 QUA393304:QUA393305 RDW393304:RDW393305 RNS393304:RNS393305 RXO393304:RXO393305 SHK393304:SHK393305 SRG393304:SRG393305 TBC393304:TBC393305 TKY393304:TKY393305 TUU393304:TUU393305 UEQ393304:UEQ393305 UOM393304:UOM393305 UYI393304:UYI393305 VIE393304:VIE393305 VSA393304:VSA393305 WBW393304:WBW393305 WLS393304:WLS393305 WVO393304:WVO393305 G458841:G458842 JC458840:JC458841 SY458840:SY458841 ACU458840:ACU458841 AMQ458840:AMQ458841 AWM458840:AWM458841 BGI458840:BGI458841 BQE458840:BQE458841 CAA458840:CAA458841 CJW458840:CJW458841 CTS458840:CTS458841 DDO458840:DDO458841 DNK458840:DNK458841 DXG458840:DXG458841 EHC458840:EHC458841 EQY458840:EQY458841 FAU458840:FAU458841 FKQ458840:FKQ458841 FUM458840:FUM458841 GEI458840:GEI458841 GOE458840:GOE458841 GYA458840:GYA458841 HHW458840:HHW458841 HRS458840:HRS458841 IBO458840:IBO458841 ILK458840:ILK458841 IVG458840:IVG458841 JFC458840:JFC458841 JOY458840:JOY458841 JYU458840:JYU458841 KIQ458840:KIQ458841 KSM458840:KSM458841 LCI458840:LCI458841 LME458840:LME458841 LWA458840:LWA458841 MFW458840:MFW458841 MPS458840:MPS458841 MZO458840:MZO458841 NJK458840:NJK458841 NTG458840:NTG458841 ODC458840:ODC458841 OMY458840:OMY458841 OWU458840:OWU458841 PGQ458840:PGQ458841 PQM458840:PQM458841 QAI458840:QAI458841 QKE458840:QKE458841 QUA458840:QUA458841 RDW458840:RDW458841 RNS458840:RNS458841 RXO458840:RXO458841 SHK458840:SHK458841 SRG458840:SRG458841 TBC458840:TBC458841 TKY458840:TKY458841 TUU458840:TUU458841 UEQ458840:UEQ458841 UOM458840:UOM458841 UYI458840:UYI458841 VIE458840:VIE458841 VSA458840:VSA458841 WBW458840:WBW458841 WLS458840:WLS458841 WVO458840:WVO458841 G524377:G524378 JC524376:JC524377 SY524376:SY524377 ACU524376:ACU524377 AMQ524376:AMQ524377 AWM524376:AWM524377 BGI524376:BGI524377 BQE524376:BQE524377 CAA524376:CAA524377 CJW524376:CJW524377 CTS524376:CTS524377 DDO524376:DDO524377 DNK524376:DNK524377 DXG524376:DXG524377 EHC524376:EHC524377 EQY524376:EQY524377 FAU524376:FAU524377 FKQ524376:FKQ524377 FUM524376:FUM524377 GEI524376:GEI524377 GOE524376:GOE524377 GYA524376:GYA524377 HHW524376:HHW524377 HRS524376:HRS524377 IBO524376:IBO524377 ILK524376:ILK524377 IVG524376:IVG524377 JFC524376:JFC524377 JOY524376:JOY524377 JYU524376:JYU524377 KIQ524376:KIQ524377 KSM524376:KSM524377 LCI524376:LCI524377 LME524376:LME524377 LWA524376:LWA524377 MFW524376:MFW524377 MPS524376:MPS524377 MZO524376:MZO524377 NJK524376:NJK524377 NTG524376:NTG524377 ODC524376:ODC524377 OMY524376:OMY524377 OWU524376:OWU524377 PGQ524376:PGQ524377 PQM524376:PQM524377 QAI524376:QAI524377 QKE524376:QKE524377 QUA524376:QUA524377 RDW524376:RDW524377 RNS524376:RNS524377 RXO524376:RXO524377 SHK524376:SHK524377 SRG524376:SRG524377 TBC524376:TBC524377 TKY524376:TKY524377 TUU524376:TUU524377 UEQ524376:UEQ524377 UOM524376:UOM524377 UYI524376:UYI524377 VIE524376:VIE524377 VSA524376:VSA524377 WBW524376:WBW524377 WLS524376:WLS524377 WVO524376:WVO524377 G589913:G589914 JC589912:JC589913 SY589912:SY589913 ACU589912:ACU589913 AMQ589912:AMQ589913 AWM589912:AWM589913 BGI589912:BGI589913 BQE589912:BQE589913 CAA589912:CAA589913 CJW589912:CJW589913 CTS589912:CTS589913 DDO589912:DDO589913 DNK589912:DNK589913 DXG589912:DXG589913 EHC589912:EHC589913 EQY589912:EQY589913 FAU589912:FAU589913 FKQ589912:FKQ589913 FUM589912:FUM589913 GEI589912:GEI589913 GOE589912:GOE589913 GYA589912:GYA589913 HHW589912:HHW589913 HRS589912:HRS589913 IBO589912:IBO589913 ILK589912:ILK589913 IVG589912:IVG589913 JFC589912:JFC589913 JOY589912:JOY589913 JYU589912:JYU589913 KIQ589912:KIQ589913 KSM589912:KSM589913 LCI589912:LCI589913 LME589912:LME589913 LWA589912:LWA589913 MFW589912:MFW589913 MPS589912:MPS589913 MZO589912:MZO589913 NJK589912:NJK589913 NTG589912:NTG589913 ODC589912:ODC589913 OMY589912:OMY589913 OWU589912:OWU589913 PGQ589912:PGQ589913 PQM589912:PQM589913 QAI589912:QAI589913 QKE589912:QKE589913 QUA589912:QUA589913 RDW589912:RDW589913 RNS589912:RNS589913 RXO589912:RXO589913 SHK589912:SHK589913 SRG589912:SRG589913 TBC589912:TBC589913 TKY589912:TKY589913 TUU589912:TUU589913 UEQ589912:UEQ589913 UOM589912:UOM589913 UYI589912:UYI589913 VIE589912:VIE589913 VSA589912:VSA589913 WBW589912:WBW589913 WLS589912:WLS589913 WVO589912:WVO589913 G655449:G655450 JC655448:JC655449 SY655448:SY655449 ACU655448:ACU655449 AMQ655448:AMQ655449 AWM655448:AWM655449 BGI655448:BGI655449 BQE655448:BQE655449 CAA655448:CAA655449 CJW655448:CJW655449 CTS655448:CTS655449 DDO655448:DDO655449 DNK655448:DNK655449 DXG655448:DXG655449 EHC655448:EHC655449 EQY655448:EQY655449 FAU655448:FAU655449 FKQ655448:FKQ655449 FUM655448:FUM655449 GEI655448:GEI655449 GOE655448:GOE655449 GYA655448:GYA655449 HHW655448:HHW655449 HRS655448:HRS655449 IBO655448:IBO655449 ILK655448:ILK655449 IVG655448:IVG655449 JFC655448:JFC655449 JOY655448:JOY655449 JYU655448:JYU655449 KIQ655448:KIQ655449 KSM655448:KSM655449 LCI655448:LCI655449 LME655448:LME655449 LWA655448:LWA655449 MFW655448:MFW655449 MPS655448:MPS655449 MZO655448:MZO655449 NJK655448:NJK655449 NTG655448:NTG655449 ODC655448:ODC655449 OMY655448:OMY655449 OWU655448:OWU655449 PGQ655448:PGQ655449 PQM655448:PQM655449 QAI655448:QAI655449 QKE655448:QKE655449 QUA655448:QUA655449 RDW655448:RDW655449 RNS655448:RNS655449 RXO655448:RXO655449 SHK655448:SHK655449 SRG655448:SRG655449 TBC655448:TBC655449 TKY655448:TKY655449 TUU655448:TUU655449 UEQ655448:UEQ655449 UOM655448:UOM655449 UYI655448:UYI655449 VIE655448:VIE655449 VSA655448:VSA655449 WBW655448:WBW655449 WLS655448:WLS655449 WVO655448:WVO655449 G720985:G720986 JC720984:JC720985 SY720984:SY720985 ACU720984:ACU720985 AMQ720984:AMQ720985 AWM720984:AWM720985 BGI720984:BGI720985 BQE720984:BQE720985 CAA720984:CAA720985 CJW720984:CJW720985 CTS720984:CTS720985 DDO720984:DDO720985 DNK720984:DNK720985 DXG720984:DXG720985 EHC720984:EHC720985 EQY720984:EQY720985 FAU720984:FAU720985 FKQ720984:FKQ720985 FUM720984:FUM720985 GEI720984:GEI720985 GOE720984:GOE720985 GYA720984:GYA720985 HHW720984:HHW720985 HRS720984:HRS720985 IBO720984:IBO720985 ILK720984:ILK720985 IVG720984:IVG720985 JFC720984:JFC720985 JOY720984:JOY720985 JYU720984:JYU720985 KIQ720984:KIQ720985 KSM720984:KSM720985 LCI720984:LCI720985 LME720984:LME720985 LWA720984:LWA720985 MFW720984:MFW720985 MPS720984:MPS720985 MZO720984:MZO720985 NJK720984:NJK720985 NTG720984:NTG720985 ODC720984:ODC720985 OMY720984:OMY720985 OWU720984:OWU720985 PGQ720984:PGQ720985 PQM720984:PQM720985 QAI720984:QAI720985 QKE720984:QKE720985 QUA720984:QUA720985 RDW720984:RDW720985 RNS720984:RNS720985 RXO720984:RXO720985 SHK720984:SHK720985 SRG720984:SRG720985 TBC720984:TBC720985 TKY720984:TKY720985 TUU720984:TUU720985 UEQ720984:UEQ720985 UOM720984:UOM720985 UYI720984:UYI720985 VIE720984:VIE720985 VSA720984:VSA720985 WBW720984:WBW720985 WLS720984:WLS720985 WVO720984:WVO720985 G786521:G786522 JC786520:JC786521 SY786520:SY786521 ACU786520:ACU786521 AMQ786520:AMQ786521 AWM786520:AWM786521 BGI786520:BGI786521 BQE786520:BQE786521 CAA786520:CAA786521 CJW786520:CJW786521 CTS786520:CTS786521 DDO786520:DDO786521 DNK786520:DNK786521 DXG786520:DXG786521 EHC786520:EHC786521 EQY786520:EQY786521 FAU786520:FAU786521 FKQ786520:FKQ786521 FUM786520:FUM786521 GEI786520:GEI786521 GOE786520:GOE786521 GYA786520:GYA786521 HHW786520:HHW786521 HRS786520:HRS786521 IBO786520:IBO786521 ILK786520:ILK786521 IVG786520:IVG786521 JFC786520:JFC786521 JOY786520:JOY786521 JYU786520:JYU786521 KIQ786520:KIQ786521 KSM786520:KSM786521 LCI786520:LCI786521 LME786520:LME786521 LWA786520:LWA786521 MFW786520:MFW786521 MPS786520:MPS786521 MZO786520:MZO786521 NJK786520:NJK786521 NTG786520:NTG786521 ODC786520:ODC786521 OMY786520:OMY786521 OWU786520:OWU786521 PGQ786520:PGQ786521 PQM786520:PQM786521 QAI786520:QAI786521 QKE786520:QKE786521 QUA786520:QUA786521 RDW786520:RDW786521 RNS786520:RNS786521 RXO786520:RXO786521 SHK786520:SHK786521 SRG786520:SRG786521 TBC786520:TBC786521 TKY786520:TKY786521 TUU786520:TUU786521 UEQ786520:UEQ786521 UOM786520:UOM786521 UYI786520:UYI786521 VIE786520:VIE786521 VSA786520:VSA786521 WBW786520:WBW786521 WLS786520:WLS786521 WVO786520:WVO786521 G852057:G852058 JC852056:JC852057 SY852056:SY852057 ACU852056:ACU852057 AMQ852056:AMQ852057 AWM852056:AWM852057 BGI852056:BGI852057 BQE852056:BQE852057 CAA852056:CAA852057 CJW852056:CJW852057 CTS852056:CTS852057 DDO852056:DDO852057 DNK852056:DNK852057 DXG852056:DXG852057 EHC852056:EHC852057 EQY852056:EQY852057 FAU852056:FAU852057 FKQ852056:FKQ852057 FUM852056:FUM852057 GEI852056:GEI852057 GOE852056:GOE852057 GYA852056:GYA852057 HHW852056:HHW852057 HRS852056:HRS852057 IBO852056:IBO852057 ILK852056:ILK852057 IVG852056:IVG852057 JFC852056:JFC852057 JOY852056:JOY852057 JYU852056:JYU852057 KIQ852056:KIQ852057 KSM852056:KSM852057 LCI852056:LCI852057 LME852056:LME852057 LWA852056:LWA852057 MFW852056:MFW852057 MPS852056:MPS852057 MZO852056:MZO852057 NJK852056:NJK852057 NTG852056:NTG852057 ODC852056:ODC852057 OMY852056:OMY852057 OWU852056:OWU852057 PGQ852056:PGQ852057 PQM852056:PQM852057 QAI852056:QAI852057 QKE852056:QKE852057 QUA852056:QUA852057 RDW852056:RDW852057 RNS852056:RNS852057 RXO852056:RXO852057 SHK852056:SHK852057 SRG852056:SRG852057 TBC852056:TBC852057 TKY852056:TKY852057 TUU852056:TUU852057 UEQ852056:UEQ852057 UOM852056:UOM852057 UYI852056:UYI852057 VIE852056:VIE852057 VSA852056:VSA852057 WBW852056:WBW852057 WLS852056:WLS852057 WVO852056:WVO852057 G917593:G917594 JC917592:JC917593 SY917592:SY917593 ACU917592:ACU917593 AMQ917592:AMQ917593 AWM917592:AWM917593 BGI917592:BGI917593 BQE917592:BQE917593 CAA917592:CAA917593 CJW917592:CJW917593 CTS917592:CTS917593 DDO917592:DDO917593 DNK917592:DNK917593 DXG917592:DXG917593 EHC917592:EHC917593 EQY917592:EQY917593 FAU917592:FAU917593 FKQ917592:FKQ917593 FUM917592:FUM917593 GEI917592:GEI917593 GOE917592:GOE917593 GYA917592:GYA917593 HHW917592:HHW917593 HRS917592:HRS917593 IBO917592:IBO917593 ILK917592:ILK917593 IVG917592:IVG917593 JFC917592:JFC917593 JOY917592:JOY917593 JYU917592:JYU917593 KIQ917592:KIQ917593 KSM917592:KSM917593 LCI917592:LCI917593 LME917592:LME917593 LWA917592:LWA917593 MFW917592:MFW917593 MPS917592:MPS917593 MZO917592:MZO917593 NJK917592:NJK917593 NTG917592:NTG917593 ODC917592:ODC917593 OMY917592:OMY917593 OWU917592:OWU917593 PGQ917592:PGQ917593 PQM917592:PQM917593 QAI917592:QAI917593 QKE917592:QKE917593 QUA917592:QUA917593 RDW917592:RDW917593 RNS917592:RNS917593 RXO917592:RXO917593 SHK917592:SHK917593 SRG917592:SRG917593 TBC917592:TBC917593 TKY917592:TKY917593 TUU917592:TUU917593 UEQ917592:UEQ917593 UOM917592:UOM917593 UYI917592:UYI917593 VIE917592:VIE917593 VSA917592:VSA917593 WBW917592:WBW917593 WLS917592:WLS917593 WVO917592:WVO917593 G983129:G983130 JC983128:JC983129 SY983128:SY983129 ACU983128:ACU983129 AMQ983128:AMQ983129 AWM983128:AWM983129 BGI983128:BGI983129 BQE983128:BQE983129 CAA983128:CAA983129 CJW983128:CJW983129 CTS983128:CTS983129 DDO983128:DDO983129 DNK983128:DNK983129 DXG983128:DXG983129 EHC983128:EHC983129 EQY983128:EQY983129 FAU983128:FAU983129 FKQ983128:FKQ983129 FUM983128:FUM983129 GEI983128:GEI983129 GOE983128:GOE983129 GYA983128:GYA983129 HHW983128:HHW983129 HRS983128:HRS983129 IBO983128:IBO983129 ILK983128:ILK983129 IVG983128:IVG983129 JFC983128:JFC983129 JOY983128:JOY983129 JYU983128:JYU983129 KIQ983128:KIQ983129 KSM983128:KSM983129 LCI983128:LCI983129 LME983128:LME983129 LWA983128:LWA983129 MFW983128:MFW983129 MPS983128:MPS983129 MZO983128:MZO983129 NJK983128:NJK983129 NTG983128:NTG983129 ODC983128:ODC983129 OMY983128:OMY983129 OWU983128:OWU983129 PGQ983128:PGQ983129 PQM983128:PQM983129 QAI983128:QAI983129 QKE983128:QKE983129 QUA983128:QUA983129 RDW983128:RDW983129 RNS983128:RNS983129 RXO983128:RXO983129 SHK983128:SHK983129 SRG983128:SRG983129 TBC983128:TBC983129 TKY983128:TKY983129 TUU983128:TUU983129 UEQ983128:UEQ983129 UOM983128:UOM983129 UYI983128:UYI983129 VIE983128:VIE983129 VSA983128:VSA983129 WBW983128:WBW983129 WLS983128:WLS983129 WVO983128:WVO983129 G26:G31 JC26:JC31 SY26:SY31 ACU26:ACU31 AMQ26:AMQ31 AWM26:AWM31 BGI26:BGI31 BQE26:BQE31 CAA26:CAA31 CJW26:CJW31 CTS26:CTS31 DDO26:DDO31 DNK26:DNK31 DXG26:DXG31 EHC26:EHC31 EQY26:EQY31 FAU26:FAU31 FKQ26:FKQ31 FUM26:FUM31 GEI26:GEI31 GOE26:GOE31 GYA26:GYA31 HHW26:HHW31 HRS26:HRS31 IBO26:IBO31 ILK26:ILK31 IVG26:IVG31 JFC26:JFC31 JOY26:JOY31 JYU26:JYU31 KIQ26:KIQ31 KSM26:KSM31 LCI26:LCI31 LME26:LME31 LWA26:LWA31 MFW26:MFW31 MPS26:MPS31 MZO26:MZO31 NJK26:NJK31 NTG26:NTG31 ODC26:ODC31 OMY26:OMY31 OWU26:OWU31 PGQ26:PGQ31 PQM26:PQM31 QAI26:QAI31 QKE26:QKE31 QUA26:QUA31 RDW26:RDW31 RNS26:RNS31 RXO26:RXO31 SHK26:SHK31 SRG26:SRG31 TBC26:TBC31 TKY26:TKY31 TUU26:TUU31 UEQ26:UEQ31 UOM26:UOM31 UYI26:UYI31 VIE26:VIE31 VSA26:VSA31 WBW26:WBW31 WLS26:WLS31 WVO26:WVO31 G65563:G65568 JC65562:JC65567 SY65562:SY65567 ACU65562:ACU65567 AMQ65562:AMQ65567 AWM65562:AWM65567 BGI65562:BGI65567 BQE65562:BQE65567 CAA65562:CAA65567 CJW65562:CJW65567 CTS65562:CTS65567 DDO65562:DDO65567 DNK65562:DNK65567 DXG65562:DXG65567 EHC65562:EHC65567 EQY65562:EQY65567 FAU65562:FAU65567 FKQ65562:FKQ65567 FUM65562:FUM65567 GEI65562:GEI65567 GOE65562:GOE65567 GYA65562:GYA65567 HHW65562:HHW65567 HRS65562:HRS65567 IBO65562:IBO65567 ILK65562:ILK65567 IVG65562:IVG65567 JFC65562:JFC65567 JOY65562:JOY65567 JYU65562:JYU65567 KIQ65562:KIQ65567 KSM65562:KSM65567 LCI65562:LCI65567 LME65562:LME65567 LWA65562:LWA65567 MFW65562:MFW65567 MPS65562:MPS65567 MZO65562:MZO65567 NJK65562:NJK65567 NTG65562:NTG65567 ODC65562:ODC65567 OMY65562:OMY65567 OWU65562:OWU65567 PGQ65562:PGQ65567 PQM65562:PQM65567 QAI65562:QAI65567 QKE65562:QKE65567 QUA65562:QUA65567 RDW65562:RDW65567 RNS65562:RNS65567 RXO65562:RXO65567 SHK65562:SHK65567 SRG65562:SRG65567 TBC65562:TBC65567 TKY65562:TKY65567 TUU65562:TUU65567 UEQ65562:UEQ65567 UOM65562:UOM65567 UYI65562:UYI65567 VIE65562:VIE65567 VSA65562:VSA65567 WBW65562:WBW65567 WLS65562:WLS65567 WVO65562:WVO65567 G131099:G131104 JC131098:JC131103 SY131098:SY131103 ACU131098:ACU131103 AMQ131098:AMQ131103 AWM131098:AWM131103 BGI131098:BGI131103 BQE131098:BQE131103 CAA131098:CAA131103 CJW131098:CJW131103 CTS131098:CTS131103 DDO131098:DDO131103 DNK131098:DNK131103 DXG131098:DXG131103 EHC131098:EHC131103 EQY131098:EQY131103 FAU131098:FAU131103 FKQ131098:FKQ131103 FUM131098:FUM131103 GEI131098:GEI131103 GOE131098:GOE131103 GYA131098:GYA131103 HHW131098:HHW131103 HRS131098:HRS131103 IBO131098:IBO131103 ILK131098:ILK131103 IVG131098:IVG131103 JFC131098:JFC131103 JOY131098:JOY131103 JYU131098:JYU131103 KIQ131098:KIQ131103 KSM131098:KSM131103 LCI131098:LCI131103 LME131098:LME131103 LWA131098:LWA131103 MFW131098:MFW131103 MPS131098:MPS131103 MZO131098:MZO131103 NJK131098:NJK131103 NTG131098:NTG131103 ODC131098:ODC131103 OMY131098:OMY131103 OWU131098:OWU131103 PGQ131098:PGQ131103 PQM131098:PQM131103 QAI131098:QAI131103 QKE131098:QKE131103 QUA131098:QUA131103 RDW131098:RDW131103 RNS131098:RNS131103 RXO131098:RXO131103 SHK131098:SHK131103 SRG131098:SRG131103 TBC131098:TBC131103 TKY131098:TKY131103 TUU131098:TUU131103 UEQ131098:UEQ131103 UOM131098:UOM131103 UYI131098:UYI131103 VIE131098:VIE131103 VSA131098:VSA131103 WBW131098:WBW131103 WLS131098:WLS131103 WVO131098:WVO131103 G196635:G196640 JC196634:JC196639 SY196634:SY196639 ACU196634:ACU196639 AMQ196634:AMQ196639 AWM196634:AWM196639 BGI196634:BGI196639 BQE196634:BQE196639 CAA196634:CAA196639 CJW196634:CJW196639 CTS196634:CTS196639 DDO196634:DDO196639 DNK196634:DNK196639 DXG196634:DXG196639 EHC196634:EHC196639 EQY196634:EQY196639 FAU196634:FAU196639 FKQ196634:FKQ196639 FUM196634:FUM196639 GEI196634:GEI196639 GOE196634:GOE196639 GYA196634:GYA196639 HHW196634:HHW196639 HRS196634:HRS196639 IBO196634:IBO196639 ILK196634:ILK196639 IVG196634:IVG196639 JFC196634:JFC196639 JOY196634:JOY196639 JYU196634:JYU196639 KIQ196634:KIQ196639 KSM196634:KSM196639 LCI196634:LCI196639 LME196634:LME196639 LWA196634:LWA196639 MFW196634:MFW196639 MPS196634:MPS196639 MZO196634:MZO196639 NJK196634:NJK196639 NTG196634:NTG196639 ODC196634:ODC196639 OMY196634:OMY196639 OWU196634:OWU196639 PGQ196634:PGQ196639 PQM196634:PQM196639 QAI196634:QAI196639 QKE196634:QKE196639 QUA196634:QUA196639 RDW196634:RDW196639 RNS196634:RNS196639 RXO196634:RXO196639 SHK196634:SHK196639 SRG196634:SRG196639 TBC196634:TBC196639 TKY196634:TKY196639 TUU196634:TUU196639 UEQ196634:UEQ196639 UOM196634:UOM196639 UYI196634:UYI196639 VIE196634:VIE196639 VSA196634:VSA196639 WBW196634:WBW196639 WLS196634:WLS196639 WVO196634:WVO196639 G262171:G262176 JC262170:JC262175 SY262170:SY262175 ACU262170:ACU262175 AMQ262170:AMQ262175 AWM262170:AWM262175 BGI262170:BGI262175 BQE262170:BQE262175 CAA262170:CAA262175 CJW262170:CJW262175 CTS262170:CTS262175 DDO262170:DDO262175 DNK262170:DNK262175 DXG262170:DXG262175 EHC262170:EHC262175 EQY262170:EQY262175 FAU262170:FAU262175 FKQ262170:FKQ262175 FUM262170:FUM262175 GEI262170:GEI262175 GOE262170:GOE262175 GYA262170:GYA262175 HHW262170:HHW262175 HRS262170:HRS262175 IBO262170:IBO262175 ILK262170:ILK262175 IVG262170:IVG262175 JFC262170:JFC262175 JOY262170:JOY262175 JYU262170:JYU262175 KIQ262170:KIQ262175 KSM262170:KSM262175 LCI262170:LCI262175 LME262170:LME262175 LWA262170:LWA262175 MFW262170:MFW262175 MPS262170:MPS262175 MZO262170:MZO262175 NJK262170:NJK262175 NTG262170:NTG262175 ODC262170:ODC262175 OMY262170:OMY262175 OWU262170:OWU262175 PGQ262170:PGQ262175 PQM262170:PQM262175 QAI262170:QAI262175 QKE262170:QKE262175 QUA262170:QUA262175 RDW262170:RDW262175 RNS262170:RNS262175 RXO262170:RXO262175 SHK262170:SHK262175 SRG262170:SRG262175 TBC262170:TBC262175 TKY262170:TKY262175 TUU262170:TUU262175 UEQ262170:UEQ262175 UOM262170:UOM262175 UYI262170:UYI262175 VIE262170:VIE262175 VSA262170:VSA262175 WBW262170:WBW262175 WLS262170:WLS262175 WVO262170:WVO262175 G327707:G327712 JC327706:JC327711 SY327706:SY327711 ACU327706:ACU327711 AMQ327706:AMQ327711 AWM327706:AWM327711 BGI327706:BGI327711 BQE327706:BQE327711 CAA327706:CAA327711 CJW327706:CJW327711 CTS327706:CTS327711 DDO327706:DDO327711 DNK327706:DNK327711 DXG327706:DXG327711 EHC327706:EHC327711 EQY327706:EQY327711 FAU327706:FAU327711 FKQ327706:FKQ327711 FUM327706:FUM327711 GEI327706:GEI327711 GOE327706:GOE327711 GYA327706:GYA327711 HHW327706:HHW327711 HRS327706:HRS327711 IBO327706:IBO327711 ILK327706:ILK327711 IVG327706:IVG327711 JFC327706:JFC327711 JOY327706:JOY327711 JYU327706:JYU327711 KIQ327706:KIQ327711 KSM327706:KSM327711 LCI327706:LCI327711 LME327706:LME327711 LWA327706:LWA327711 MFW327706:MFW327711 MPS327706:MPS327711 MZO327706:MZO327711 NJK327706:NJK327711 NTG327706:NTG327711 ODC327706:ODC327711 OMY327706:OMY327711 OWU327706:OWU327711 PGQ327706:PGQ327711 PQM327706:PQM327711 QAI327706:QAI327711 QKE327706:QKE327711 QUA327706:QUA327711 RDW327706:RDW327711 RNS327706:RNS327711 RXO327706:RXO327711 SHK327706:SHK327711 SRG327706:SRG327711 TBC327706:TBC327711 TKY327706:TKY327711 TUU327706:TUU327711 UEQ327706:UEQ327711 UOM327706:UOM327711 UYI327706:UYI327711 VIE327706:VIE327711 VSA327706:VSA327711 WBW327706:WBW327711 WLS327706:WLS327711 WVO327706:WVO327711 G393243:G393248 JC393242:JC393247 SY393242:SY393247 ACU393242:ACU393247 AMQ393242:AMQ393247 AWM393242:AWM393247 BGI393242:BGI393247 BQE393242:BQE393247 CAA393242:CAA393247 CJW393242:CJW393247 CTS393242:CTS393247 DDO393242:DDO393247 DNK393242:DNK393247 DXG393242:DXG393247 EHC393242:EHC393247 EQY393242:EQY393247 FAU393242:FAU393247 FKQ393242:FKQ393247 FUM393242:FUM393247 GEI393242:GEI393247 GOE393242:GOE393247 GYA393242:GYA393247 HHW393242:HHW393247 HRS393242:HRS393247 IBO393242:IBO393247 ILK393242:ILK393247 IVG393242:IVG393247 JFC393242:JFC393247 JOY393242:JOY393247 JYU393242:JYU393247 KIQ393242:KIQ393247 KSM393242:KSM393247 LCI393242:LCI393247 LME393242:LME393247 LWA393242:LWA393247 MFW393242:MFW393247 MPS393242:MPS393247 MZO393242:MZO393247 NJK393242:NJK393247 NTG393242:NTG393247 ODC393242:ODC393247 OMY393242:OMY393247 OWU393242:OWU393247 PGQ393242:PGQ393247 PQM393242:PQM393247 QAI393242:QAI393247 QKE393242:QKE393247 QUA393242:QUA393247 RDW393242:RDW393247 RNS393242:RNS393247 RXO393242:RXO393247 SHK393242:SHK393247 SRG393242:SRG393247 TBC393242:TBC393247 TKY393242:TKY393247 TUU393242:TUU393247 UEQ393242:UEQ393247 UOM393242:UOM393247 UYI393242:UYI393247 VIE393242:VIE393247 VSA393242:VSA393247 WBW393242:WBW393247 WLS393242:WLS393247 WVO393242:WVO393247 G458779:G458784 JC458778:JC458783 SY458778:SY458783 ACU458778:ACU458783 AMQ458778:AMQ458783 AWM458778:AWM458783 BGI458778:BGI458783 BQE458778:BQE458783 CAA458778:CAA458783 CJW458778:CJW458783 CTS458778:CTS458783 DDO458778:DDO458783 DNK458778:DNK458783 DXG458778:DXG458783 EHC458778:EHC458783 EQY458778:EQY458783 FAU458778:FAU458783 FKQ458778:FKQ458783 FUM458778:FUM458783 GEI458778:GEI458783 GOE458778:GOE458783 GYA458778:GYA458783 HHW458778:HHW458783 HRS458778:HRS458783 IBO458778:IBO458783 ILK458778:ILK458783 IVG458778:IVG458783 JFC458778:JFC458783 JOY458778:JOY458783 JYU458778:JYU458783 KIQ458778:KIQ458783 KSM458778:KSM458783 LCI458778:LCI458783 LME458778:LME458783 LWA458778:LWA458783 MFW458778:MFW458783 MPS458778:MPS458783 MZO458778:MZO458783 NJK458778:NJK458783 NTG458778:NTG458783 ODC458778:ODC458783 OMY458778:OMY458783 OWU458778:OWU458783 PGQ458778:PGQ458783 PQM458778:PQM458783 QAI458778:QAI458783 QKE458778:QKE458783 QUA458778:QUA458783 RDW458778:RDW458783 RNS458778:RNS458783 RXO458778:RXO458783 SHK458778:SHK458783 SRG458778:SRG458783 TBC458778:TBC458783 TKY458778:TKY458783 TUU458778:TUU458783 UEQ458778:UEQ458783 UOM458778:UOM458783 UYI458778:UYI458783 VIE458778:VIE458783 VSA458778:VSA458783 WBW458778:WBW458783 WLS458778:WLS458783 WVO458778:WVO458783 G524315:G524320 JC524314:JC524319 SY524314:SY524319 ACU524314:ACU524319 AMQ524314:AMQ524319 AWM524314:AWM524319 BGI524314:BGI524319 BQE524314:BQE524319 CAA524314:CAA524319 CJW524314:CJW524319 CTS524314:CTS524319 DDO524314:DDO524319 DNK524314:DNK524319 DXG524314:DXG524319 EHC524314:EHC524319 EQY524314:EQY524319 FAU524314:FAU524319 FKQ524314:FKQ524319 FUM524314:FUM524319 GEI524314:GEI524319 GOE524314:GOE524319 GYA524314:GYA524319 HHW524314:HHW524319 HRS524314:HRS524319 IBO524314:IBO524319 ILK524314:ILK524319 IVG524314:IVG524319 JFC524314:JFC524319 JOY524314:JOY524319 JYU524314:JYU524319 KIQ524314:KIQ524319 KSM524314:KSM524319 LCI524314:LCI524319 LME524314:LME524319 LWA524314:LWA524319 MFW524314:MFW524319 MPS524314:MPS524319 MZO524314:MZO524319 NJK524314:NJK524319 NTG524314:NTG524319 ODC524314:ODC524319 OMY524314:OMY524319 OWU524314:OWU524319 PGQ524314:PGQ524319 PQM524314:PQM524319 QAI524314:QAI524319 QKE524314:QKE524319 QUA524314:QUA524319 RDW524314:RDW524319 RNS524314:RNS524319 RXO524314:RXO524319 SHK524314:SHK524319 SRG524314:SRG524319 TBC524314:TBC524319 TKY524314:TKY524319 TUU524314:TUU524319 UEQ524314:UEQ524319 UOM524314:UOM524319 UYI524314:UYI524319 VIE524314:VIE524319 VSA524314:VSA524319 WBW524314:WBW524319 WLS524314:WLS524319 WVO524314:WVO524319 G589851:G589856 JC589850:JC589855 SY589850:SY589855 ACU589850:ACU589855 AMQ589850:AMQ589855 AWM589850:AWM589855 BGI589850:BGI589855 BQE589850:BQE589855 CAA589850:CAA589855 CJW589850:CJW589855 CTS589850:CTS589855 DDO589850:DDO589855 DNK589850:DNK589855 DXG589850:DXG589855 EHC589850:EHC589855 EQY589850:EQY589855 FAU589850:FAU589855 FKQ589850:FKQ589855 FUM589850:FUM589855 GEI589850:GEI589855 GOE589850:GOE589855 GYA589850:GYA589855 HHW589850:HHW589855 HRS589850:HRS589855 IBO589850:IBO589855 ILK589850:ILK589855 IVG589850:IVG589855 JFC589850:JFC589855 JOY589850:JOY589855 JYU589850:JYU589855 KIQ589850:KIQ589855 KSM589850:KSM589855 LCI589850:LCI589855 LME589850:LME589855 LWA589850:LWA589855 MFW589850:MFW589855 MPS589850:MPS589855 MZO589850:MZO589855 NJK589850:NJK589855 NTG589850:NTG589855 ODC589850:ODC589855 OMY589850:OMY589855 OWU589850:OWU589855 PGQ589850:PGQ589855 PQM589850:PQM589855 QAI589850:QAI589855 QKE589850:QKE589855 QUA589850:QUA589855 RDW589850:RDW589855 RNS589850:RNS589855 RXO589850:RXO589855 SHK589850:SHK589855 SRG589850:SRG589855 TBC589850:TBC589855 TKY589850:TKY589855 TUU589850:TUU589855 UEQ589850:UEQ589855 UOM589850:UOM589855 UYI589850:UYI589855 VIE589850:VIE589855 VSA589850:VSA589855 WBW589850:WBW589855 WLS589850:WLS589855 WVO589850:WVO589855 G655387:G655392 JC655386:JC655391 SY655386:SY655391 ACU655386:ACU655391 AMQ655386:AMQ655391 AWM655386:AWM655391 BGI655386:BGI655391 BQE655386:BQE655391 CAA655386:CAA655391 CJW655386:CJW655391 CTS655386:CTS655391 DDO655386:DDO655391 DNK655386:DNK655391 DXG655386:DXG655391 EHC655386:EHC655391 EQY655386:EQY655391 FAU655386:FAU655391 FKQ655386:FKQ655391 FUM655386:FUM655391 GEI655386:GEI655391 GOE655386:GOE655391 GYA655386:GYA655391 HHW655386:HHW655391 HRS655386:HRS655391 IBO655386:IBO655391 ILK655386:ILK655391 IVG655386:IVG655391 JFC655386:JFC655391 JOY655386:JOY655391 JYU655386:JYU655391 KIQ655386:KIQ655391 KSM655386:KSM655391 LCI655386:LCI655391 LME655386:LME655391 LWA655386:LWA655391 MFW655386:MFW655391 MPS655386:MPS655391 MZO655386:MZO655391 NJK655386:NJK655391 NTG655386:NTG655391 ODC655386:ODC655391 OMY655386:OMY655391 OWU655386:OWU655391 PGQ655386:PGQ655391 PQM655386:PQM655391 QAI655386:QAI655391 QKE655386:QKE655391 QUA655386:QUA655391 RDW655386:RDW655391 RNS655386:RNS655391 RXO655386:RXO655391 SHK655386:SHK655391 SRG655386:SRG655391 TBC655386:TBC655391 TKY655386:TKY655391 TUU655386:TUU655391 UEQ655386:UEQ655391 UOM655386:UOM655391 UYI655386:UYI655391 VIE655386:VIE655391 VSA655386:VSA655391 WBW655386:WBW655391 WLS655386:WLS655391 WVO655386:WVO655391 G720923:G720928 JC720922:JC720927 SY720922:SY720927 ACU720922:ACU720927 AMQ720922:AMQ720927 AWM720922:AWM720927 BGI720922:BGI720927 BQE720922:BQE720927 CAA720922:CAA720927 CJW720922:CJW720927 CTS720922:CTS720927 DDO720922:DDO720927 DNK720922:DNK720927 DXG720922:DXG720927 EHC720922:EHC720927 EQY720922:EQY720927 FAU720922:FAU720927 FKQ720922:FKQ720927 FUM720922:FUM720927 GEI720922:GEI720927 GOE720922:GOE720927 GYA720922:GYA720927 HHW720922:HHW720927 HRS720922:HRS720927 IBO720922:IBO720927 ILK720922:ILK720927 IVG720922:IVG720927 JFC720922:JFC720927 JOY720922:JOY720927 JYU720922:JYU720927 KIQ720922:KIQ720927 KSM720922:KSM720927 LCI720922:LCI720927 LME720922:LME720927 LWA720922:LWA720927 MFW720922:MFW720927 MPS720922:MPS720927 MZO720922:MZO720927 NJK720922:NJK720927 NTG720922:NTG720927 ODC720922:ODC720927 OMY720922:OMY720927 OWU720922:OWU720927 PGQ720922:PGQ720927 PQM720922:PQM720927 QAI720922:QAI720927 QKE720922:QKE720927 QUA720922:QUA720927 RDW720922:RDW720927 RNS720922:RNS720927 RXO720922:RXO720927 SHK720922:SHK720927 SRG720922:SRG720927 TBC720922:TBC720927 TKY720922:TKY720927 TUU720922:TUU720927 UEQ720922:UEQ720927 UOM720922:UOM720927 UYI720922:UYI720927 VIE720922:VIE720927 VSA720922:VSA720927 WBW720922:WBW720927 WLS720922:WLS720927 WVO720922:WVO720927 G786459:G786464 JC786458:JC786463 SY786458:SY786463 ACU786458:ACU786463 AMQ786458:AMQ786463 AWM786458:AWM786463 BGI786458:BGI786463 BQE786458:BQE786463 CAA786458:CAA786463 CJW786458:CJW786463 CTS786458:CTS786463 DDO786458:DDO786463 DNK786458:DNK786463 DXG786458:DXG786463 EHC786458:EHC786463 EQY786458:EQY786463 FAU786458:FAU786463 FKQ786458:FKQ786463 FUM786458:FUM786463 GEI786458:GEI786463 GOE786458:GOE786463 GYA786458:GYA786463 HHW786458:HHW786463 HRS786458:HRS786463 IBO786458:IBO786463 ILK786458:ILK786463 IVG786458:IVG786463 JFC786458:JFC786463 JOY786458:JOY786463 JYU786458:JYU786463 KIQ786458:KIQ786463 KSM786458:KSM786463 LCI786458:LCI786463 LME786458:LME786463 LWA786458:LWA786463 MFW786458:MFW786463 MPS786458:MPS786463 MZO786458:MZO786463 NJK786458:NJK786463 NTG786458:NTG786463 ODC786458:ODC786463 OMY786458:OMY786463 OWU786458:OWU786463 PGQ786458:PGQ786463 PQM786458:PQM786463 QAI786458:QAI786463 QKE786458:QKE786463 QUA786458:QUA786463 RDW786458:RDW786463 RNS786458:RNS786463 RXO786458:RXO786463 SHK786458:SHK786463 SRG786458:SRG786463 TBC786458:TBC786463 TKY786458:TKY786463 TUU786458:TUU786463 UEQ786458:UEQ786463 UOM786458:UOM786463 UYI786458:UYI786463 VIE786458:VIE786463 VSA786458:VSA786463 WBW786458:WBW786463 WLS786458:WLS786463 WVO786458:WVO786463 G851995:G852000 JC851994:JC851999 SY851994:SY851999 ACU851994:ACU851999 AMQ851994:AMQ851999 AWM851994:AWM851999 BGI851994:BGI851999 BQE851994:BQE851999 CAA851994:CAA851999 CJW851994:CJW851999 CTS851994:CTS851999 DDO851994:DDO851999 DNK851994:DNK851999 DXG851994:DXG851999 EHC851994:EHC851999 EQY851994:EQY851999 FAU851994:FAU851999 FKQ851994:FKQ851999 FUM851994:FUM851999 GEI851994:GEI851999 GOE851994:GOE851999 GYA851994:GYA851999 HHW851994:HHW851999 HRS851994:HRS851999 IBO851994:IBO851999 ILK851994:ILK851999 IVG851994:IVG851999 JFC851994:JFC851999 JOY851994:JOY851999 JYU851994:JYU851999 KIQ851994:KIQ851999 KSM851994:KSM851999 LCI851994:LCI851999 LME851994:LME851999 LWA851994:LWA851999 MFW851994:MFW851999 MPS851994:MPS851999 MZO851994:MZO851999 NJK851994:NJK851999 NTG851994:NTG851999 ODC851994:ODC851999 OMY851994:OMY851999 OWU851994:OWU851999 PGQ851994:PGQ851999 PQM851994:PQM851999 QAI851994:QAI851999 QKE851994:QKE851999 QUA851994:QUA851999 RDW851994:RDW851999 RNS851994:RNS851999 RXO851994:RXO851999 SHK851994:SHK851999 SRG851994:SRG851999 TBC851994:TBC851999 TKY851994:TKY851999 TUU851994:TUU851999 UEQ851994:UEQ851999 UOM851994:UOM851999 UYI851994:UYI851999 VIE851994:VIE851999 VSA851994:VSA851999 WBW851994:WBW851999 WLS851994:WLS851999 WVO851994:WVO851999 G917531:G917536 JC917530:JC917535 SY917530:SY917535 ACU917530:ACU917535 AMQ917530:AMQ917535 AWM917530:AWM917535 BGI917530:BGI917535 BQE917530:BQE917535 CAA917530:CAA917535 CJW917530:CJW917535 CTS917530:CTS917535 DDO917530:DDO917535 DNK917530:DNK917535 DXG917530:DXG917535 EHC917530:EHC917535 EQY917530:EQY917535 FAU917530:FAU917535 FKQ917530:FKQ917535 FUM917530:FUM917535 GEI917530:GEI917535 GOE917530:GOE917535 GYA917530:GYA917535 HHW917530:HHW917535 HRS917530:HRS917535 IBO917530:IBO917535 ILK917530:ILK917535 IVG917530:IVG917535 JFC917530:JFC917535 JOY917530:JOY917535 JYU917530:JYU917535 KIQ917530:KIQ917535 KSM917530:KSM917535 LCI917530:LCI917535 LME917530:LME917535 LWA917530:LWA917535 MFW917530:MFW917535 MPS917530:MPS917535 MZO917530:MZO917535 NJK917530:NJK917535 NTG917530:NTG917535 ODC917530:ODC917535 OMY917530:OMY917535 OWU917530:OWU917535 PGQ917530:PGQ917535 PQM917530:PQM917535 QAI917530:QAI917535 QKE917530:QKE917535 QUA917530:QUA917535 RDW917530:RDW917535 RNS917530:RNS917535 RXO917530:RXO917535 SHK917530:SHK917535 SRG917530:SRG917535 TBC917530:TBC917535 TKY917530:TKY917535 TUU917530:TUU917535 UEQ917530:UEQ917535 UOM917530:UOM917535 UYI917530:UYI917535 VIE917530:VIE917535 VSA917530:VSA917535 WBW917530:WBW917535 WLS917530:WLS917535 WVO917530:WVO917535 G983067:G983072 JC983066:JC983071 SY983066:SY983071 ACU983066:ACU983071 AMQ983066:AMQ983071 AWM983066:AWM983071 BGI983066:BGI983071 BQE983066:BQE983071 CAA983066:CAA983071 CJW983066:CJW983071 CTS983066:CTS983071 DDO983066:DDO983071 DNK983066:DNK983071 DXG983066:DXG983071 EHC983066:EHC983071 EQY983066:EQY983071 FAU983066:FAU983071 FKQ983066:FKQ983071 FUM983066:FUM983071 GEI983066:GEI983071 GOE983066:GOE983071 GYA983066:GYA983071 HHW983066:HHW983071 HRS983066:HRS983071 IBO983066:IBO983071 ILK983066:ILK983071 IVG983066:IVG983071 JFC983066:JFC983071 JOY983066:JOY983071 JYU983066:JYU983071 KIQ983066:KIQ983071 KSM983066:KSM983071 LCI983066:LCI983071 LME983066:LME983071 LWA983066:LWA983071 MFW983066:MFW983071 MPS983066:MPS983071 MZO983066:MZO983071 NJK983066:NJK983071 NTG983066:NTG983071 ODC983066:ODC983071 OMY983066:OMY983071 OWU983066:OWU983071 PGQ983066:PGQ983071 PQM983066:PQM983071 QAI983066:QAI983071 QKE983066:QKE983071 QUA983066:QUA983071 RDW983066:RDW983071 RNS983066:RNS983071 RXO983066:RXO983071 SHK983066:SHK983071 SRG983066:SRG983071 TBC983066:TBC983071 TKY983066:TKY983071 TUU983066:TUU983071 UEQ983066:UEQ983071 UOM983066:UOM983071 UYI983066:UYI983071 VIE983066:VIE983071 VSA983066:VSA983071 WBW983066:WBW983071 WLS983066:WLS983071 WVO983066:WVO983071 G103:G109 JC103:JC109 SY103:SY109 ACU103:ACU109 AMQ103:AMQ109 AWM103:AWM109 BGI103:BGI109 BQE103:BQE109 CAA103:CAA109 CJW103:CJW109 CTS103:CTS109 DDO103:DDO109 DNK103:DNK109 DXG103:DXG109 EHC103:EHC109 EQY103:EQY109 FAU103:FAU109 FKQ103:FKQ109 FUM103:FUM109 GEI103:GEI109 GOE103:GOE109 GYA103:GYA109 HHW103:HHW109 HRS103:HRS109 IBO103:IBO109 ILK103:ILK109 IVG103:IVG109 JFC103:JFC109 JOY103:JOY109 JYU103:JYU109 KIQ103:KIQ109 KSM103:KSM109 LCI103:LCI109 LME103:LME109 LWA103:LWA109 MFW103:MFW109 MPS103:MPS109 MZO103:MZO109 NJK103:NJK109 NTG103:NTG109 ODC103:ODC109 OMY103:OMY109 OWU103:OWU109 PGQ103:PGQ109 PQM103:PQM109 QAI103:QAI109 QKE103:QKE109 QUA103:QUA109 RDW103:RDW109 RNS103:RNS109 RXO103:RXO109 SHK103:SHK109 SRG103:SRG109 TBC103:TBC109 TKY103:TKY109 TUU103:TUU109 UEQ103:UEQ109 UOM103:UOM109 UYI103:UYI109 VIE103:VIE109 VSA103:VSA109 WBW103:WBW109 WLS103:WLS109 WVO103:WVO109 G65640:G65646 JC65639:JC65645 SY65639:SY65645 ACU65639:ACU65645 AMQ65639:AMQ65645 AWM65639:AWM65645 BGI65639:BGI65645 BQE65639:BQE65645 CAA65639:CAA65645 CJW65639:CJW65645 CTS65639:CTS65645 DDO65639:DDO65645 DNK65639:DNK65645 DXG65639:DXG65645 EHC65639:EHC65645 EQY65639:EQY65645 FAU65639:FAU65645 FKQ65639:FKQ65645 FUM65639:FUM65645 GEI65639:GEI65645 GOE65639:GOE65645 GYA65639:GYA65645 HHW65639:HHW65645 HRS65639:HRS65645 IBO65639:IBO65645 ILK65639:ILK65645 IVG65639:IVG65645 JFC65639:JFC65645 JOY65639:JOY65645 JYU65639:JYU65645 KIQ65639:KIQ65645 KSM65639:KSM65645 LCI65639:LCI65645 LME65639:LME65645 LWA65639:LWA65645 MFW65639:MFW65645 MPS65639:MPS65645 MZO65639:MZO65645 NJK65639:NJK65645 NTG65639:NTG65645 ODC65639:ODC65645 OMY65639:OMY65645 OWU65639:OWU65645 PGQ65639:PGQ65645 PQM65639:PQM65645 QAI65639:QAI65645 QKE65639:QKE65645 QUA65639:QUA65645 RDW65639:RDW65645 RNS65639:RNS65645 RXO65639:RXO65645 SHK65639:SHK65645 SRG65639:SRG65645 TBC65639:TBC65645 TKY65639:TKY65645 TUU65639:TUU65645 UEQ65639:UEQ65645 UOM65639:UOM65645 UYI65639:UYI65645 VIE65639:VIE65645 VSA65639:VSA65645 WBW65639:WBW65645 WLS65639:WLS65645 WVO65639:WVO65645 G131176:G131182 JC131175:JC131181 SY131175:SY131181 ACU131175:ACU131181 AMQ131175:AMQ131181 AWM131175:AWM131181 BGI131175:BGI131181 BQE131175:BQE131181 CAA131175:CAA131181 CJW131175:CJW131181 CTS131175:CTS131181 DDO131175:DDO131181 DNK131175:DNK131181 DXG131175:DXG131181 EHC131175:EHC131181 EQY131175:EQY131181 FAU131175:FAU131181 FKQ131175:FKQ131181 FUM131175:FUM131181 GEI131175:GEI131181 GOE131175:GOE131181 GYA131175:GYA131181 HHW131175:HHW131181 HRS131175:HRS131181 IBO131175:IBO131181 ILK131175:ILK131181 IVG131175:IVG131181 JFC131175:JFC131181 JOY131175:JOY131181 JYU131175:JYU131181 KIQ131175:KIQ131181 KSM131175:KSM131181 LCI131175:LCI131181 LME131175:LME131181 LWA131175:LWA131181 MFW131175:MFW131181 MPS131175:MPS131181 MZO131175:MZO131181 NJK131175:NJK131181 NTG131175:NTG131181 ODC131175:ODC131181 OMY131175:OMY131181 OWU131175:OWU131181 PGQ131175:PGQ131181 PQM131175:PQM131181 QAI131175:QAI131181 QKE131175:QKE131181 QUA131175:QUA131181 RDW131175:RDW131181 RNS131175:RNS131181 RXO131175:RXO131181 SHK131175:SHK131181 SRG131175:SRG131181 TBC131175:TBC131181 TKY131175:TKY131181 TUU131175:TUU131181 UEQ131175:UEQ131181 UOM131175:UOM131181 UYI131175:UYI131181 VIE131175:VIE131181 VSA131175:VSA131181 WBW131175:WBW131181 WLS131175:WLS131181 WVO131175:WVO131181 G196712:G196718 JC196711:JC196717 SY196711:SY196717 ACU196711:ACU196717 AMQ196711:AMQ196717 AWM196711:AWM196717 BGI196711:BGI196717 BQE196711:BQE196717 CAA196711:CAA196717 CJW196711:CJW196717 CTS196711:CTS196717 DDO196711:DDO196717 DNK196711:DNK196717 DXG196711:DXG196717 EHC196711:EHC196717 EQY196711:EQY196717 FAU196711:FAU196717 FKQ196711:FKQ196717 FUM196711:FUM196717 GEI196711:GEI196717 GOE196711:GOE196717 GYA196711:GYA196717 HHW196711:HHW196717 HRS196711:HRS196717 IBO196711:IBO196717 ILK196711:ILK196717 IVG196711:IVG196717 JFC196711:JFC196717 JOY196711:JOY196717 JYU196711:JYU196717 KIQ196711:KIQ196717 KSM196711:KSM196717 LCI196711:LCI196717 LME196711:LME196717 LWA196711:LWA196717 MFW196711:MFW196717 MPS196711:MPS196717 MZO196711:MZO196717 NJK196711:NJK196717 NTG196711:NTG196717 ODC196711:ODC196717 OMY196711:OMY196717 OWU196711:OWU196717 PGQ196711:PGQ196717 PQM196711:PQM196717 QAI196711:QAI196717 QKE196711:QKE196717 QUA196711:QUA196717 RDW196711:RDW196717 RNS196711:RNS196717 RXO196711:RXO196717 SHK196711:SHK196717 SRG196711:SRG196717 TBC196711:TBC196717 TKY196711:TKY196717 TUU196711:TUU196717 UEQ196711:UEQ196717 UOM196711:UOM196717 UYI196711:UYI196717 VIE196711:VIE196717 VSA196711:VSA196717 WBW196711:WBW196717 WLS196711:WLS196717 WVO196711:WVO196717 G262248:G262254 JC262247:JC262253 SY262247:SY262253 ACU262247:ACU262253 AMQ262247:AMQ262253 AWM262247:AWM262253 BGI262247:BGI262253 BQE262247:BQE262253 CAA262247:CAA262253 CJW262247:CJW262253 CTS262247:CTS262253 DDO262247:DDO262253 DNK262247:DNK262253 DXG262247:DXG262253 EHC262247:EHC262253 EQY262247:EQY262253 FAU262247:FAU262253 FKQ262247:FKQ262253 FUM262247:FUM262253 GEI262247:GEI262253 GOE262247:GOE262253 GYA262247:GYA262253 HHW262247:HHW262253 HRS262247:HRS262253 IBO262247:IBO262253 ILK262247:ILK262253 IVG262247:IVG262253 JFC262247:JFC262253 JOY262247:JOY262253 JYU262247:JYU262253 KIQ262247:KIQ262253 KSM262247:KSM262253 LCI262247:LCI262253 LME262247:LME262253 LWA262247:LWA262253 MFW262247:MFW262253 MPS262247:MPS262253 MZO262247:MZO262253 NJK262247:NJK262253 NTG262247:NTG262253 ODC262247:ODC262253 OMY262247:OMY262253 OWU262247:OWU262253 PGQ262247:PGQ262253 PQM262247:PQM262253 QAI262247:QAI262253 QKE262247:QKE262253 QUA262247:QUA262253 RDW262247:RDW262253 RNS262247:RNS262253 RXO262247:RXO262253 SHK262247:SHK262253 SRG262247:SRG262253 TBC262247:TBC262253 TKY262247:TKY262253 TUU262247:TUU262253 UEQ262247:UEQ262253 UOM262247:UOM262253 UYI262247:UYI262253 VIE262247:VIE262253 VSA262247:VSA262253 WBW262247:WBW262253 WLS262247:WLS262253 WVO262247:WVO262253 G327784:G327790 JC327783:JC327789 SY327783:SY327789 ACU327783:ACU327789 AMQ327783:AMQ327789 AWM327783:AWM327789 BGI327783:BGI327789 BQE327783:BQE327789 CAA327783:CAA327789 CJW327783:CJW327789 CTS327783:CTS327789 DDO327783:DDO327789 DNK327783:DNK327789 DXG327783:DXG327789 EHC327783:EHC327789 EQY327783:EQY327789 FAU327783:FAU327789 FKQ327783:FKQ327789 FUM327783:FUM327789 GEI327783:GEI327789 GOE327783:GOE327789 GYA327783:GYA327789 HHW327783:HHW327789 HRS327783:HRS327789 IBO327783:IBO327789 ILK327783:ILK327789 IVG327783:IVG327789 JFC327783:JFC327789 JOY327783:JOY327789 JYU327783:JYU327789 KIQ327783:KIQ327789 KSM327783:KSM327789 LCI327783:LCI327789 LME327783:LME327789 LWA327783:LWA327789 MFW327783:MFW327789 MPS327783:MPS327789 MZO327783:MZO327789 NJK327783:NJK327789 NTG327783:NTG327789 ODC327783:ODC327789 OMY327783:OMY327789 OWU327783:OWU327789 PGQ327783:PGQ327789 PQM327783:PQM327789 QAI327783:QAI327789 QKE327783:QKE327789 QUA327783:QUA327789 RDW327783:RDW327789 RNS327783:RNS327789 RXO327783:RXO327789 SHK327783:SHK327789 SRG327783:SRG327789 TBC327783:TBC327789 TKY327783:TKY327789 TUU327783:TUU327789 UEQ327783:UEQ327789 UOM327783:UOM327789 UYI327783:UYI327789 VIE327783:VIE327789 VSA327783:VSA327789 WBW327783:WBW327789 WLS327783:WLS327789 WVO327783:WVO327789 G393320:G393326 JC393319:JC393325 SY393319:SY393325 ACU393319:ACU393325 AMQ393319:AMQ393325 AWM393319:AWM393325 BGI393319:BGI393325 BQE393319:BQE393325 CAA393319:CAA393325 CJW393319:CJW393325 CTS393319:CTS393325 DDO393319:DDO393325 DNK393319:DNK393325 DXG393319:DXG393325 EHC393319:EHC393325 EQY393319:EQY393325 FAU393319:FAU393325 FKQ393319:FKQ393325 FUM393319:FUM393325 GEI393319:GEI393325 GOE393319:GOE393325 GYA393319:GYA393325 HHW393319:HHW393325 HRS393319:HRS393325 IBO393319:IBO393325 ILK393319:ILK393325 IVG393319:IVG393325 JFC393319:JFC393325 JOY393319:JOY393325 JYU393319:JYU393325 KIQ393319:KIQ393325 KSM393319:KSM393325 LCI393319:LCI393325 LME393319:LME393325 LWA393319:LWA393325 MFW393319:MFW393325 MPS393319:MPS393325 MZO393319:MZO393325 NJK393319:NJK393325 NTG393319:NTG393325 ODC393319:ODC393325 OMY393319:OMY393325 OWU393319:OWU393325 PGQ393319:PGQ393325 PQM393319:PQM393325 QAI393319:QAI393325 QKE393319:QKE393325 QUA393319:QUA393325 RDW393319:RDW393325 RNS393319:RNS393325 RXO393319:RXO393325 SHK393319:SHK393325 SRG393319:SRG393325 TBC393319:TBC393325 TKY393319:TKY393325 TUU393319:TUU393325 UEQ393319:UEQ393325 UOM393319:UOM393325 UYI393319:UYI393325 VIE393319:VIE393325 VSA393319:VSA393325 WBW393319:WBW393325 WLS393319:WLS393325 WVO393319:WVO393325 G458856:G458862 JC458855:JC458861 SY458855:SY458861 ACU458855:ACU458861 AMQ458855:AMQ458861 AWM458855:AWM458861 BGI458855:BGI458861 BQE458855:BQE458861 CAA458855:CAA458861 CJW458855:CJW458861 CTS458855:CTS458861 DDO458855:DDO458861 DNK458855:DNK458861 DXG458855:DXG458861 EHC458855:EHC458861 EQY458855:EQY458861 FAU458855:FAU458861 FKQ458855:FKQ458861 FUM458855:FUM458861 GEI458855:GEI458861 GOE458855:GOE458861 GYA458855:GYA458861 HHW458855:HHW458861 HRS458855:HRS458861 IBO458855:IBO458861 ILK458855:ILK458861 IVG458855:IVG458861 JFC458855:JFC458861 JOY458855:JOY458861 JYU458855:JYU458861 KIQ458855:KIQ458861 KSM458855:KSM458861 LCI458855:LCI458861 LME458855:LME458861 LWA458855:LWA458861 MFW458855:MFW458861 MPS458855:MPS458861 MZO458855:MZO458861 NJK458855:NJK458861 NTG458855:NTG458861 ODC458855:ODC458861 OMY458855:OMY458861 OWU458855:OWU458861 PGQ458855:PGQ458861 PQM458855:PQM458861 QAI458855:QAI458861 QKE458855:QKE458861 QUA458855:QUA458861 RDW458855:RDW458861 RNS458855:RNS458861 RXO458855:RXO458861 SHK458855:SHK458861 SRG458855:SRG458861 TBC458855:TBC458861 TKY458855:TKY458861 TUU458855:TUU458861 UEQ458855:UEQ458861 UOM458855:UOM458861 UYI458855:UYI458861 VIE458855:VIE458861 VSA458855:VSA458861 WBW458855:WBW458861 WLS458855:WLS458861 WVO458855:WVO458861 G524392:G524398 JC524391:JC524397 SY524391:SY524397 ACU524391:ACU524397 AMQ524391:AMQ524397 AWM524391:AWM524397 BGI524391:BGI524397 BQE524391:BQE524397 CAA524391:CAA524397 CJW524391:CJW524397 CTS524391:CTS524397 DDO524391:DDO524397 DNK524391:DNK524397 DXG524391:DXG524397 EHC524391:EHC524397 EQY524391:EQY524397 FAU524391:FAU524397 FKQ524391:FKQ524397 FUM524391:FUM524397 GEI524391:GEI524397 GOE524391:GOE524397 GYA524391:GYA524397 HHW524391:HHW524397 HRS524391:HRS524397 IBO524391:IBO524397 ILK524391:ILK524397 IVG524391:IVG524397 JFC524391:JFC524397 JOY524391:JOY524397 JYU524391:JYU524397 KIQ524391:KIQ524397 KSM524391:KSM524397 LCI524391:LCI524397 LME524391:LME524397 LWA524391:LWA524397 MFW524391:MFW524397 MPS524391:MPS524397 MZO524391:MZO524397 NJK524391:NJK524397 NTG524391:NTG524397 ODC524391:ODC524397 OMY524391:OMY524397 OWU524391:OWU524397 PGQ524391:PGQ524397 PQM524391:PQM524397 QAI524391:QAI524397 QKE524391:QKE524397 QUA524391:QUA524397 RDW524391:RDW524397 RNS524391:RNS524397 RXO524391:RXO524397 SHK524391:SHK524397 SRG524391:SRG524397 TBC524391:TBC524397 TKY524391:TKY524397 TUU524391:TUU524397 UEQ524391:UEQ524397 UOM524391:UOM524397 UYI524391:UYI524397 VIE524391:VIE524397 VSA524391:VSA524397 WBW524391:WBW524397 WLS524391:WLS524397 WVO524391:WVO524397 G589928:G589934 JC589927:JC589933 SY589927:SY589933 ACU589927:ACU589933 AMQ589927:AMQ589933 AWM589927:AWM589933 BGI589927:BGI589933 BQE589927:BQE589933 CAA589927:CAA589933 CJW589927:CJW589933 CTS589927:CTS589933 DDO589927:DDO589933 DNK589927:DNK589933 DXG589927:DXG589933 EHC589927:EHC589933 EQY589927:EQY589933 FAU589927:FAU589933 FKQ589927:FKQ589933 FUM589927:FUM589933 GEI589927:GEI589933 GOE589927:GOE589933 GYA589927:GYA589933 HHW589927:HHW589933 HRS589927:HRS589933 IBO589927:IBO589933 ILK589927:ILK589933 IVG589927:IVG589933 JFC589927:JFC589933 JOY589927:JOY589933 JYU589927:JYU589933 KIQ589927:KIQ589933 KSM589927:KSM589933 LCI589927:LCI589933 LME589927:LME589933 LWA589927:LWA589933 MFW589927:MFW589933 MPS589927:MPS589933 MZO589927:MZO589933 NJK589927:NJK589933 NTG589927:NTG589933 ODC589927:ODC589933 OMY589927:OMY589933 OWU589927:OWU589933 PGQ589927:PGQ589933 PQM589927:PQM589933 QAI589927:QAI589933 QKE589927:QKE589933 QUA589927:QUA589933 RDW589927:RDW589933 RNS589927:RNS589933 RXO589927:RXO589933 SHK589927:SHK589933 SRG589927:SRG589933 TBC589927:TBC589933 TKY589927:TKY589933 TUU589927:TUU589933 UEQ589927:UEQ589933 UOM589927:UOM589933 UYI589927:UYI589933 VIE589927:VIE589933 VSA589927:VSA589933 WBW589927:WBW589933 WLS589927:WLS589933 WVO589927:WVO589933 G655464:G655470 JC655463:JC655469 SY655463:SY655469 ACU655463:ACU655469 AMQ655463:AMQ655469 AWM655463:AWM655469 BGI655463:BGI655469 BQE655463:BQE655469 CAA655463:CAA655469 CJW655463:CJW655469 CTS655463:CTS655469 DDO655463:DDO655469 DNK655463:DNK655469 DXG655463:DXG655469 EHC655463:EHC655469 EQY655463:EQY655469 FAU655463:FAU655469 FKQ655463:FKQ655469 FUM655463:FUM655469 GEI655463:GEI655469 GOE655463:GOE655469 GYA655463:GYA655469 HHW655463:HHW655469 HRS655463:HRS655469 IBO655463:IBO655469 ILK655463:ILK655469 IVG655463:IVG655469 JFC655463:JFC655469 JOY655463:JOY655469 JYU655463:JYU655469 KIQ655463:KIQ655469 KSM655463:KSM655469 LCI655463:LCI655469 LME655463:LME655469 LWA655463:LWA655469 MFW655463:MFW655469 MPS655463:MPS655469 MZO655463:MZO655469 NJK655463:NJK655469 NTG655463:NTG655469 ODC655463:ODC655469 OMY655463:OMY655469 OWU655463:OWU655469 PGQ655463:PGQ655469 PQM655463:PQM655469 QAI655463:QAI655469 QKE655463:QKE655469 QUA655463:QUA655469 RDW655463:RDW655469 RNS655463:RNS655469 RXO655463:RXO655469 SHK655463:SHK655469 SRG655463:SRG655469 TBC655463:TBC655469 TKY655463:TKY655469 TUU655463:TUU655469 UEQ655463:UEQ655469 UOM655463:UOM655469 UYI655463:UYI655469 VIE655463:VIE655469 VSA655463:VSA655469 WBW655463:WBW655469 WLS655463:WLS655469 WVO655463:WVO655469 G721000:G721006 JC720999:JC721005 SY720999:SY721005 ACU720999:ACU721005 AMQ720999:AMQ721005 AWM720999:AWM721005 BGI720999:BGI721005 BQE720999:BQE721005 CAA720999:CAA721005 CJW720999:CJW721005 CTS720999:CTS721005 DDO720999:DDO721005 DNK720999:DNK721005 DXG720999:DXG721005 EHC720999:EHC721005 EQY720999:EQY721005 FAU720999:FAU721005 FKQ720999:FKQ721005 FUM720999:FUM721005 GEI720999:GEI721005 GOE720999:GOE721005 GYA720999:GYA721005 HHW720999:HHW721005 HRS720999:HRS721005 IBO720999:IBO721005 ILK720999:ILK721005 IVG720999:IVG721005 JFC720999:JFC721005 JOY720999:JOY721005 JYU720999:JYU721005 KIQ720999:KIQ721005 KSM720999:KSM721005 LCI720999:LCI721005 LME720999:LME721005 LWA720999:LWA721005 MFW720999:MFW721005 MPS720999:MPS721005 MZO720999:MZO721005 NJK720999:NJK721005 NTG720999:NTG721005 ODC720999:ODC721005 OMY720999:OMY721005 OWU720999:OWU721005 PGQ720999:PGQ721005 PQM720999:PQM721005 QAI720999:QAI721005 QKE720999:QKE721005 QUA720999:QUA721005 RDW720999:RDW721005 RNS720999:RNS721005 RXO720999:RXO721005 SHK720999:SHK721005 SRG720999:SRG721005 TBC720999:TBC721005 TKY720999:TKY721005 TUU720999:TUU721005 UEQ720999:UEQ721005 UOM720999:UOM721005 UYI720999:UYI721005 VIE720999:VIE721005 VSA720999:VSA721005 WBW720999:WBW721005 WLS720999:WLS721005 WVO720999:WVO721005 G786536:G786542 JC786535:JC786541 SY786535:SY786541 ACU786535:ACU786541 AMQ786535:AMQ786541 AWM786535:AWM786541 BGI786535:BGI786541 BQE786535:BQE786541 CAA786535:CAA786541 CJW786535:CJW786541 CTS786535:CTS786541 DDO786535:DDO786541 DNK786535:DNK786541 DXG786535:DXG786541 EHC786535:EHC786541 EQY786535:EQY786541 FAU786535:FAU786541 FKQ786535:FKQ786541 FUM786535:FUM786541 GEI786535:GEI786541 GOE786535:GOE786541 GYA786535:GYA786541 HHW786535:HHW786541 HRS786535:HRS786541 IBO786535:IBO786541 ILK786535:ILK786541 IVG786535:IVG786541 JFC786535:JFC786541 JOY786535:JOY786541 JYU786535:JYU786541 KIQ786535:KIQ786541 KSM786535:KSM786541 LCI786535:LCI786541 LME786535:LME786541 LWA786535:LWA786541 MFW786535:MFW786541 MPS786535:MPS786541 MZO786535:MZO786541 NJK786535:NJK786541 NTG786535:NTG786541 ODC786535:ODC786541 OMY786535:OMY786541 OWU786535:OWU786541 PGQ786535:PGQ786541 PQM786535:PQM786541 QAI786535:QAI786541 QKE786535:QKE786541 QUA786535:QUA786541 RDW786535:RDW786541 RNS786535:RNS786541 RXO786535:RXO786541 SHK786535:SHK786541 SRG786535:SRG786541 TBC786535:TBC786541 TKY786535:TKY786541 TUU786535:TUU786541 UEQ786535:UEQ786541 UOM786535:UOM786541 UYI786535:UYI786541 VIE786535:VIE786541 VSA786535:VSA786541 WBW786535:WBW786541 WLS786535:WLS786541 WVO786535:WVO786541 G852072:G852078 JC852071:JC852077 SY852071:SY852077 ACU852071:ACU852077 AMQ852071:AMQ852077 AWM852071:AWM852077 BGI852071:BGI852077 BQE852071:BQE852077 CAA852071:CAA852077 CJW852071:CJW852077 CTS852071:CTS852077 DDO852071:DDO852077 DNK852071:DNK852077 DXG852071:DXG852077 EHC852071:EHC852077 EQY852071:EQY852077 FAU852071:FAU852077 FKQ852071:FKQ852077 FUM852071:FUM852077 GEI852071:GEI852077 GOE852071:GOE852077 GYA852071:GYA852077 HHW852071:HHW852077 HRS852071:HRS852077 IBO852071:IBO852077 ILK852071:ILK852077 IVG852071:IVG852077 JFC852071:JFC852077 JOY852071:JOY852077 JYU852071:JYU852077 KIQ852071:KIQ852077 KSM852071:KSM852077 LCI852071:LCI852077 LME852071:LME852077 LWA852071:LWA852077 MFW852071:MFW852077 MPS852071:MPS852077 MZO852071:MZO852077 NJK852071:NJK852077 NTG852071:NTG852077 ODC852071:ODC852077 OMY852071:OMY852077 OWU852071:OWU852077 PGQ852071:PGQ852077 PQM852071:PQM852077 QAI852071:QAI852077 QKE852071:QKE852077 QUA852071:QUA852077 RDW852071:RDW852077 RNS852071:RNS852077 RXO852071:RXO852077 SHK852071:SHK852077 SRG852071:SRG852077 TBC852071:TBC852077 TKY852071:TKY852077 TUU852071:TUU852077 UEQ852071:UEQ852077 UOM852071:UOM852077 UYI852071:UYI852077 VIE852071:VIE852077 VSA852071:VSA852077 WBW852071:WBW852077 WLS852071:WLS852077 WVO852071:WVO852077 G917608:G917614 JC917607:JC917613 SY917607:SY917613 ACU917607:ACU917613 AMQ917607:AMQ917613 AWM917607:AWM917613 BGI917607:BGI917613 BQE917607:BQE917613 CAA917607:CAA917613 CJW917607:CJW917613 CTS917607:CTS917613 DDO917607:DDO917613 DNK917607:DNK917613 DXG917607:DXG917613 EHC917607:EHC917613 EQY917607:EQY917613 FAU917607:FAU917613 FKQ917607:FKQ917613 FUM917607:FUM917613 GEI917607:GEI917613 GOE917607:GOE917613 GYA917607:GYA917613 HHW917607:HHW917613 HRS917607:HRS917613 IBO917607:IBO917613 ILK917607:ILK917613 IVG917607:IVG917613 JFC917607:JFC917613 JOY917607:JOY917613 JYU917607:JYU917613 KIQ917607:KIQ917613 KSM917607:KSM917613 LCI917607:LCI917613 LME917607:LME917613 LWA917607:LWA917613 MFW917607:MFW917613 MPS917607:MPS917613 MZO917607:MZO917613 NJK917607:NJK917613 NTG917607:NTG917613 ODC917607:ODC917613 OMY917607:OMY917613 OWU917607:OWU917613 PGQ917607:PGQ917613 PQM917607:PQM917613 QAI917607:QAI917613 QKE917607:QKE917613 QUA917607:QUA917613 RDW917607:RDW917613 RNS917607:RNS917613 RXO917607:RXO917613 SHK917607:SHK917613 SRG917607:SRG917613 TBC917607:TBC917613 TKY917607:TKY917613 TUU917607:TUU917613 UEQ917607:UEQ917613 UOM917607:UOM917613 UYI917607:UYI917613 VIE917607:VIE917613 VSA917607:VSA917613 WBW917607:WBW917613 WLS917607:WLS917613 WVO917607:WVO917613 G983144:G983150 JC983143:JC983149 SY983143:SY983149 ACU983143:ACU983149 AMQ983143:AMQ983149 AWM983143:AWM983149 BGI983143:BGI983149 BQE983143:BQE983149 CAA983143:CAA983149 CJW983143:CJW983149 CTS983143:CTS983149 DDO983143:DDO983149 DNK983143:DNK983149 DXG983143:DXG983149 EHC983143:EHC983149 EQY983143:EQY983149 FAU983143:FAU983149 FKQ983143:FKQ983149 FUM983143:FUM983149 GEI983143:GEI983149 GOE983143:GOE983149 GYA983143:GYA983149 HHW983143:HHW983149 HRS983143:HRS983149 IBO983143:IBO983149 ILK983143:ILK983149 IVG983143:IVG983149 JFC983143:JFC983149 JOY983143:JOY983149 JYU983143:JYU983149 KIQ983143:KIQ983149 KSM983143:KSM983149 LCI983143:LCI983149 LME983143:LME983149 LWA983143:LWA983149 MFW983143:MFW983149 MPS983143:MPS983149 MZO983143:MZO983149 NJK983143:NJK983149 NTG983143:NTG983149 ODC983143:ODC983149 OMY983143:OMY983149 OWU983143:OWU983149 PGQ983143:PGQ983149 PQM983143:PQM983149 QAI983143:QAI983149 QKE983143:QKE983149 QUA983143:QUA983149 RDW983143:RDW983149 RNS983143:RNS983149 RXO983143:RXO983149 SHK983143:SHK983149 SRG983143:SRG983149 TBC983143:TBC983149 TKY983143:TKY983149 TUU983143:TUU983149 UEQ983143:UEQ983149 UOM983143:UOM983149 UYI983143:UYI983149 VIE983143:VIE983149 VSA983143:VSA983149 WBW983143:WBW983149 WLS983143:WLS983149 G117</xm:sqref>
        </x14:dataValidation>
        <x14:dataValidation imeMode="halfKatakana" allowBlank="1" showInputMessage="1" showErrorMessage="1" xr:uid="{00000000-0002-0000-0100-00000A000000}">
          <xm:sqref>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G65556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G131092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G196628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G262164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G327700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G393236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G458772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G524308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G589844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G655380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G720916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G786452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G851988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G917524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G983060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G65554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G131090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G196626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G262162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G327698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G393234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G458770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G524306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G589842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G655378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G720914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G786450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G851986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G917522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G983058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G54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G65591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G131127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G196663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G262199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G327735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G393271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G458807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G524343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G589879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G655415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G720951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G786487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G852023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G917559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G983095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G45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G65582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G131118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G196654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G262190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G327726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G393262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G458798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G524334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G589870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G655406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G720942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G786478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G852014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G917550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G983086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G42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G65579 JC65578 SY65578 ACU65578 AMQ65578 AWM65578 BGI65578 BQE65578 CAA65578 CJW65578 CTS65578 DDO65578 DNK65578 DXG65578 EHC65578 EQY65578 FAU65578 FKQ65578 FUM65578 GEI65578 GOE65578 GYA65578 HHW65578 HRS65578 IBO65578 ILK65578 IVG65578 JFC65578 JOY65578 JYU65578 KIQ65578 KSM65578 LCI65578 LME65578 LWA65578 MFW65578 MPS65578 MZO65578 NJK65578 NTG65578 ODC65578 OMY65578 OWU65578 PGQ65578 PQM65578 QAI65578 QKE65578 QUA65578 RDW65578 RNS65578 RXO65578 SHK65578 SRG65578 TBC65578 TKY65578 TUU65578 UEQ65578 UOM65578 UYI65578 VIE65578 VSA65578 WBW65578 WLS65578 WVO65578 G131115 JC131114 SY131114 ACU131114 AMQ131114 AWM131114 BGI131114 BQE131114 CAA131114 CJW131114 CTS131114 DDO131114 DNK131114 DXG131114 EHC131114 EQY131114 FAU131114 FKQ131114 FUM131114 GEI131114 GOE131114 GYA131114 HHW131114 HRS131114 IBO131114 ILK131114 IVG131114 JFC131114 JOY131114 JYU131114 KIQ131114 KSM131114 LCI131114 LME131114 LWA131114 MFW131114 MPS131114 MZO131114 NJK131114 NTG131114 ODC131114 OMY131114 OWU131114 PGQ131114 PQM131114 QAI131114 QKE131114 QUA131114 RDW131114 RNS131114 RXO131114 SHK131114 SRG131114 TBC131114 TKY131114 TUU131114 UEQ131114 UOM131114 UYI131114 VIE131114 VSA131114 WBW131114 WLS131114 WVO131114 G196651 JC196650 SY196650 ACU196650 AMQ196650 AWM196650 BGI196650 BQE196650 CAA196650 CJW196650 CTS196650 DDO196650 DNK196650 DXG196650 EHC196650 EQY196650 FAU196650 FKQ196650 FUM196650 GEI196650 GOE196650 GYA196650 HHW196650 HRS196650 IBO196650 ILK196650 IVG196650 JFC196650 JOY196650 JYU196650 KIQ196650 KSM196650 LCI196650 LME196650 LWA196650 MFW196650 MPS196650 MZO196650 NJK196650 NTG196650 ODC196650 OMY196650 OWU196650 PGQ196650 PQM196650 QAI196650 QKE196650 QUA196650 RDW196650 RNS196650 RXO196650 SHK196650 SRG196650 TBC196650 TKY196650 TUU196650 UEQ196650 UOM196650 UYI196650 VIE196650 VSA196650 WBW196650 WLS196650 WVO196650 G262187 JC262186 SY262186 ACU262186 AMQ262186 AWM262186 BGI262186 BQE262186 CAA262186 CJW262186 CTS262186 DDO262186 DNK262186 DXG262186 EHC262186 EQY262186 FAU262186 FKQ262186 FUM262186 GEI262186 GOE262186 GYA262186 HHW262186 HRS262186 IBO262186 ILK262186 IVG262186 JFC262186 JOY262186 JYU262186 KIQ262186 KSM262186 LCI262186 LME262186 LWA262186 MFW262186 MPS262186 MZO262186 NJK262186 NTG262186 ODC262186 OMY262186 OWU262186 PGQ262186 PQM262186 QAI262186 QKE262186 QUA262186 RDW262186 RNS262186 RXO262186 SHK262186 SRG262186 TBC262186 TKY262186 TUU262186 UEQ262186 UOM262186 UYI262186 VIE262186 VSA262186 WBW262186 WLS262186 WVO262186 G327723 JC327722 SY327722 ACU327722 AMQ327722 AWM327722 BGI327722 BQE327722 CAA327722 CJW327722 CTS327722 DDO327722 DNK327722 DXG327722 EHC327722 EQY327722 FAU327722 FKQ327722 FUM327722 GEI327722 GOE327722 GYA327722 HHW327722 HRS327722 IBO327722 ILK327722 IVG327722 JFC327722 JOY327722 JYU327722 KIQ327722 KSM327722 LCI327722 LME327722 LWA327722 MFW327722 MPS327722 MZO327722 NJK327722 NTG327722 ODC327722 OMY327722 OWU327722 PGQ327722 PQM327722 QAI327722 QKE327722 QUA327722 RDW327722 RNS327722 RXO327722 SHK327722 SRG327722 TBC327722 TKY327722 TUU327722 UEQ327722 UOM327722 UYI327722 VIE327722 VSA327722 WBW327722 WLS327722 WVO327722 G393259 JC393258 SY393258 ACU393258 AMQ393258 AWM393258 BGI393258 BQE393258 CAA393258 CJW393258 CTS393258 DDO393258 DNK393258 DXG393258 EHC393258 EQY393258 FAU393258 FKQ393258 FUM393258 GEI393258 GOE393258 GYA393258 HHW393258 HRS393258 IBO393258 ILK393258 IVG393258 JFC393258 JOY393258 JYU393258 KIQ393258 KSM393258 LCI393258 LME393258 LWA393258 MFW393258 MPS393258 MZO393258 NJK393258 NTG393258 ODC393258 OMY393258 OWU393258 PGQ393258 PQM393258 QAI393258 QKE393258 QUA393258 RDW393258 RNS393258 RXO393258 SHK393258 SRG393258 TBC393258 TKY393258 TUU393258 UEQ393258 UOM393258 UYI393258 VIE393258 VSA393258 WBW393258 WLS393258 WVO393258 G458795 JC458794 SY458794 ACU458794 AMQ458794 AWM458794 BGI458794 BQE458794 CAA458794 CJW458794 CTS458794 DDO458794 DNK458794 DXG458794 EHC458794 EQY458794 FAU458794 FKQ458794 FUM458794 GEI458794 GOE458794 GYA458794 HHW458794 HRS458794 IBO458794 ILK458794 IVG458794 JFC458794 JOY458794 JYU458794 KIQ458794 KSM458794 LCI458794 LME458794 LWA458794 MFW458794 MPS458794 MZO458794 NJK458794 NTG458794 ODC458794 OMY458794 OWU458794 PGQ458794 PQM458794 QAI458794 QKE458794 QUA458794 RDW458794 RNS458794 RXO458794 SHK458794 SRG458794 TBC458794 TKY458794 TUU458794 UEQ458794 UOM458794 UYI458794 VIE458794 VSA458794 WBW458794 WLS458794 WVO458794 G524331 JC524330 SY524330 ACU524330 AMQ524330 AWM524330 BGI524330 BQE524330 CAA524330 CJW524330 CTS524330 DDO524330 DNK524330 DXG524330 EHC524330 EQY524330 FAU524330 FKQ524330 FUM524330 GEI524330 GOE524330 GYA524330 HHW524330 HRS524330 IBO524330 ILK524330 IVG524330 JFC524330 JOY524330 JYU524330 KIQ524330 KSM524330 LCI524330 LME524330 LWA524330 MFW524330 MPS524330 MZO524330 NJK524330 NTG524330 ODC524330 OMY524330 OWU524330 PGQ524330 PQM524330 QAI524330 QKE524330 QUA524330 RDW524330 RNS524330 RXO524330 SHK524330 SRG524330 TBC524330 TKY524330 TUU524330 UEQ524330 UOM524330 UYI524330 VIE524330 VSA524330 WBW524330 WLS524330 WVO524330 G589867 JC589866 SY589866 ACU589866 AMQ589866 AWM589866 BGI589866 BQE589866 CAA589866 CJW589866 CTS589866 DDO589866 DNK589866 DXG589866 EHC589866 EQY589866 FAU589866 FKQ589866 FUM589866 GEI589866 GOE589866 GYA589866 HHW589866 HRS589866 IBO589866 ILK589866 IVG589866 JFC589866 JOY589866 JYU589866 KIQ589866 KSM589866 LCI589866 LME589866 LWA589866 MFW589866 MPS589866 MZO589866 NJK589866 NTG589866 ODC589866 OMY589866 OWU589866 PGQ589866 PQM589866 QAI589866 QKE589866 QUA589866 RDW589866 RNS589866 RXO589866 SHK589866 SRG589866 TBC589866 TKY589866 TUU589866 UEQ589866 UOM589866 UYI589866 VIE589866 VSA589866 WBW589866 WLS589866 WVO589866 G655403 JC655402 SY655402 ACU655402 AMQ655402 AWM655402 BGI655402 BQE655402 CAA655402 CJW655402 CTS655402 DDO655402 DNK655402 DXG655402 EHC655402 EQY655402 FAU655402 FKQ655402 FUM655402 GEI655402 GOE655402 GYA655402 HHW655402 HRS655402 IBO655402 ILK655402 IVG655402 JFC655402 JOY655402 JYU655402 KIQ655402 KSM655402 LCI655402 LME655402 LWA655402 MFW655402 MPS655402 MZO655402 NJK655402 NTG655402 ODC655402 OMY655402 OWU655402 PGQ655402 PQM655402 QAI655402 QKE655402 QUA655402 RDW655402 RNS655402 RXO655402 SHK655402 SRG655402 TBC655402 TKY655402 TUU655402 UEQ655402 UOM655402 UYI655402 VIE655402 VSA655402 WBW655402 WLS655402 WVO655402 G720939 JC720938 SY720938 ACU720938 AMQ720938 AWM720938 BGI720938 BQE720938 CAA720938 CJW720938 CTS720938 DDO720938 DNK720938 DXG720938 EHC720938 EQY720938 FAU720938 FKQ720938 FUM720938 GEI720938 GOE720938 GYA720938 HHW720938 HRS720938 IBO720938 ILK720938 IVG720938 JFC720938 JOY720938 JYU720938 KIQ720938 KSM720938 LCI720938 LME720938 LWA720938 MFW720938 MPS720938 MZO720938 NJK720938 NTG720938 ODC720938 OMY720938 OWU720938 PGQ720938 PQM720938 QAI720938 QKE720938 QUA720938 RDW720938 RNS720938 RXO720938 SHK720938 SRG720938 TBC720938 TKY720938 TUU720938 UEQ720938 UOM720938 UYI720938 VIE720938 VSA720938 WBW720938 WLS720938 WVO720938 G786475 JC786474 SY786474 ACU786474 AMQ786474 AWM786474 BGI786474 BQE786474 CAA786474 CJW786474 CTS786474 DDO786474 DNK786474 DXG786474 EHC786474 EQY786474 FAU786474 FKQ786474 FUM786474 GEI786474 GOE786474 GYA786474 HHW786474 HRS786474 IBO786474 ILK786474 IVG786474 JFC786474 JOY786474 JYU786474 KIQ786474 KSM786474 LCI786474 LME786474 LWA786474 MFW786474 MPS786474 MZO786474 NJK786474 NTG786474 ODC786474 OMY786474 OWU786474 PGQ786474 PQM786474 QAI786474 QKE786474 QUA786474 RDW786474 RNS786474 RXO786474 SHK786474 SRG786474 TBC786474 TKY786474 TUU786474 UEQ786474 UOM786474 UYI786474 VIE786474 VSA786474 WBW786474 WLS786474 WVO786474 G852011 JC852010 SY852010 ACU852010 AMQ852010 AWM852010 BGI852010 BQE852010 CAA852010 CJW852010 CTS852010 DDO852010 DNK852010 DXG852010 EHC852010 EQY852010 FAU852010 FKQ852010 FUM852010 GEI852010 GOE852010 GYA852010 HHW852010 HRS852010 IBO852010 ILK852010 IVG852010 JFC852010 JOY852010 JYU852010 KIQ852010 KSM852010 LCI852010 LME852010 LWA852010 MFW852010 MPS852010 MZO852010 NJK852010 NTG852010 ODC852010 OMY852010 OWU852010 PGQ852010 PQM852010 QAI852010 QKE852010 QUA852010 RDW852010 RNS852010 RXO852010 SHK852010 SRG852010 TBC852010 TKY852010 TUU852010 UEQ852010 UOM852010 UYI852010 VIE852010 VSA852010 WBW852010 WLS852010 WVO852010 G917547 JC917546 SY917546 ACU917546 AMQ917546 AWM917546 BGI917546 BQE917546 CAA917546 CJW917546 CTS917546 DDO917546 DNK917546 DXG917546 EHC917546 EQY917546 FAU917546 FKQ917546 FUM917546 GEI917546 GOE917546 GYA917546 HHW917546 HRS917546 IBO917546 ILK917546 IVG917546 JFC917546 JOY917546 JYU917546 KIQ917546 KSM917546 LCI917546 LME917546 LWA917546 MFW917546 MPS917546 MZO917546 NJK917546 NTG917546 ODC917546 OMY917546 OWU917546 PGQ917546 PQM917546 QAI917546 QKE917546 QUA917546 RDW917546 RNS917546 RXO917546 SHK917546 SRG917546 TBC917546 TKY917546 TUU917546 UEQ917546 UOM917546 UYI917546 VIE917546 VSA917546 WBW917546 WLS917546 WVO917546 G983083 JC983082 SY983082 ACU983082 AMQ983082 AWM983082 BGI983082 BQE983082 CAA983082 CJW983082 CTS983082 DDO983082 DNK983082 DXG983082 EHC983082 EQY983082 FAU983082 FKQ983082 FUM983082 GEI983082 GOE983082 GYA983082 HHW983082 HRS983082 IBO983082 ILK983082 IVG983082 JFC983082 JOY983082 JYU983082 KIQ983082 KSM983082 LCI983082 LME983082 LWA983082 MFW983082 MPS983082 MZO983082 NJK983082 NTG983082 ODC983082 OMY983082 OWU983082 PGQ983082 PQM983082 QAI983082 QKE983082 QUA983082 RDW983082 RNS983082 RXO983082 SHK983082 SRG983082 TBC983082 TKY983082 TUU983082 UEQ983082 UOM983082 UYI983082 VIE983082 VSA983082 WBW983082 WLS983082 WVO983082 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G65575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G131111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G196647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G262183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G327719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G393255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G458791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G524327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G589863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G655399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G720935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G786471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G852007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G917543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G983079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G65573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G131109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G196645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G262181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G327717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G393253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G458789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G524325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G589861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G655397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G720933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G786469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G852005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G917541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G983077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G65562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G131098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G196634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G262170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G327706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G393242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G458778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G524314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G589850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G655386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G720922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G786458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G851994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G917530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G983066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G65559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G131095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G196631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G262167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G327703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G393239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G458775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G524311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G589847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G655383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G720919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G786455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G851991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G917527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G983063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xm:sqref>
        </x14:dataValidation>
        <x14:dataValidation imeMode="hiragana" allowBlank="1" showInputMessage="1" showErrorMessage="1" xr:uid="{00000000-0002-0000-0100-00000B000000}">
          <xm: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G65555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G131091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G196627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G262163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G327699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G393235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G458771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G524307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G589843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G655379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G720915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G786451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G851987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G917523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G983059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G65553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G131089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G196625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G262161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G327697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G393233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G458769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G524305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G589841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G655377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G720913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G786449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G851985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G917521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G983057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G124 JC124 SY124 ACU124 AMQ124 AWM124 BGI124 BQE124 CAA124 CJW124 CTS124 DDO124 DNK124 DXG124 EHC124 EQY124 FAU124 FKQ124 FUM124 GEI124 GOE124 GYA124 HHW124 HRS124 IBO124 ILK124 IVG124 JFC124 JOY124 JYU124 KIQ124 KSM124 LCI124 LME124 LWA124 MFW124 MPS124 MZO124 NJK124 NTG124 ODC124 OMY124 OWU124 PGQ124 PQM124 QAI124 QKE124 QUA124 RDW124 RNS124 RXO124 SHK124 SRG124 TBC124 TKY124 TUU124 UEQ124 UOM124 UYI124 VIE124 VSA124 WBW124 WLS124 WVO124 G65661 JC65660 SY65660 ACU65660 AMQ65660 AWM65660 BGI65660 BQE65660 CAA65660 CJW65660 CTS65660 DDO65660 DNK65660 DXG65660 EHC65660 EQY65660 FAU65660 FKQ65660 FUM65660 GEI65660 GOE65660 GYA65660 HHW65660 HRS65660 IBO65660 ILK65660 IVG65660 JFC65660 JOY65660 JYU65660 KIQ65660 KSM65660 LCI65660 LME65660 LWA65660 MFW65660 MPS65660 MZO65660 NJK65660 NTG65660 ODC65660 OMY65660 OWU65660 PGQ65660 PQM65660 QAI65660 QKE65660 QUA65660 RDW65660 RNS65660 RXO65660 SHK65660 SRG65660 TBC65660 TKY65660 TUU65660 UEQ65660 UOM65660 UYI65660 VIE65660 VSA65660 WBW65660 WLS65660 WVO65660 G131197 JC131196 SY131196 ACU131196 AMQ131196 AWM131196 BGI131196 BQE131196 CAA131196 CJW131196 CTS131196 DDO131196 DNK131196 DXG131196 EHC131196 EQY131196 FAU131196 FKQ131196 FUM131196 GEI131196 GOE131196 GYA131196 HHW131196 HRS131196 IBO131196 ILK131196 IVG131196 JFC131196 JOY131196 JYU131196 KIQ131196 KSM131196 LCI131196 LME131196 LWA131196 MFW131196 MPS131196 MZO131196 NJK131196 NTG131196 ODC131196 OMY131196 OWU131196 PGQ131196 PQM131196 QAI131196 QKE131196 QUA131196 RDW131196 RNS131196 RXO131196 SHK131196 SRG131196 TBC131196 TKY131196 TUU131196 UEQ131196 UOM131196 UYI131196 VIE131196 VSA131196 WBW131196 WLS131196 WVO131196 G196733 JC196732 SY196732 ACU196732 AMQ196732 AWM196732 BGI196732 BQE196732 CAA196732 CJW196732 CTS196732 DDO196732 DNK196732 DXG196732 EHC196732 EQY196732 FAU196732 FKQ196732 FUM196732 GEI196732 GOE196732 GYA196732 HHW196732 HRS196732 IBO196732 ILK196732 IVG196732 JFC196732 JOY196732 JYU196732 KIQ196732 KSM196732 LCI196732 LME196732 LWA196732 MFW196732 MPS196732 MZO196732 NJK196732 NTG196732 ODC196732 OMY196732 OWU196732 PGQ196732 PQM196732 QAI196732 QKE196732 QUA196732 RDW196732 RNS196732 RXO196732 SHK196732 SRG196732 TBC196732 TKY196732 TUU196732 UEQ196732 UOM196732 UYI196732 VIE196732 VSA196732 WBW196732 WLS196732 WVO196732 G262269 JC262268 SY262268 ACU262268 AMQ262268 AWM262268 BGI262268 BQE262268 CAA262268 CJW262268 CTS262268 DDO262268 DNK262268 DXG262268 EHC262268 EQY262268 FAU262268 FKQ262268 FUM262268 GEI262268 GOE262268 GYA262268 HHW262268 HRS262268 IBO262268 ILK262268 IVG262268 JFC262268 JOY262268 JYU262268 KIQ262268 KSM262268 LCI262268 LME262268 LWA262268 MFW262268 MPS262268 MZO262268 NJK262268 NTG262268 ODC262268 OMY262268 OWU262268 PGQ262268 PQM262268 QAI262268 QKE262268 QUA262268 RDW262268 RNS262268 RXO262268 SHK262268 SRG262268 TBC262268 TKY262268 TUU262268 UEQ262268 UOM262268 UYI262268 VIE262268 VSA262268 WBW262268 WLS262268 WVO262268 G327805 JC327804 SY327804 ACU327804 AMQ327804 AWM327804 BGI327804 BQE327804 CAA327804 CJW327804 CTS327804 DDO327804 DNK327804 DXG327804 EHC327804 EQY327804 FAU327804 FKQ327804 FUM327804 GEI327804 GOE327804 GYA327804 HHW327804 HRS327804 IBO327804 ILK327804 IVG327804 JFC327804 JOY327804 JYU327804 KIQ327804 KSM327804 LCI327804 LME327804 LWA327804 MFW327804 MPS327804 MZO327804 NJK327804 NTG327804 ODC327804 OMY327804 OWU327804 PGQ327804 PQM327804 QAI327804 QKE327804 QUA327804 RDW327804 RNS327804 RXO327804 SHK327804 SRG327804 TBC327804 TKY327804 TUU327804 UEQ327804 UOM327804 UYI327804 VIE327804 VSA327804 WBW327804 WLS327804 WVO327804 G393341 JC393340 SY393340 ACU393340 AMQ393340 AWM393340 BGI393340 BQE393340 CAA393340 CJW393340 CTS393340 DDO393340 DNK393340 DXG393340 EHC393340 EQY393340 FAU393340 FKQ393340 FUM393340 GEI393340 GOE393340 GYA393340 HHW393340 HRS393340 IBO393340 ILK393340 IVG393340 JFC393340 JOY393340 JYU393340 KIQ393340 KSM393340 LCI393340 LME393340 LWA393340 MFW393340 MPS393340 MZO393340 NJK393340 NTG393340 ODC393340 OMY393340 OWU393340 PGQ393340 PQM393340 QAI393340 QKE393340 QUA393340 RDW393340 RNS393340 RXO393340 SHK393340 SRG393340 TBC393340 TKY393340 TUU393340 UEQ393340 UOM393340 UYI393340 VIE393340 VSA393340 WBW393340 WLS393340 WVO393340 G458877 JC458876 SY458876 ACU458876 AMQ458876 AWM458876 BGI458876 BQE458876 CAA458876 CJW458876 CTS458876 DDO458876 DNK458876 DXG458876 EHC458876 EQY458876 FAU458876 FKQ458876 FUM458876 GEI458876 GOE458876 GYA458876 HHW458876 HRS458876 IBO458876 ILK458876 IVG458876 JFC458876 JOY458876 JYU458876 KIQ458876 KSM458876 LCI458876 LME458876 LWA458876 MFW458876 MPS458876 MZO458876 NJK458876 NTG458876 ODC458876 OMY458876 OWU458876 PGQ458876 PQM458876 QAI458876 QKE458876 QUA458876 RDW458876 RNS458876 RXO458876 SHK458876 SRG458876 TBC458876 TKY458876 TUU458876 UEQ458876 UOM458876 UYI458876 VIE458876 VSA458876 WBW458876 WLS458876 WVO458876 G524413 JC524412 SY524412 ACU524412 AMQ524412 AWM524412 BGI524412 BQE524412 CAA524412 CJW524412 CTS524412 DDO524412 DNK524412 DXG524412 EHC524412 EQY524412 FAU524412 FKQ524412 FUM524412 GEI524412 GOE524412 GYA524412 HHW524412 HRS524412 IBO524412 ILK524412 IVG524412 JFC524412 JOY524412 JYU524412 KIQ524412 KSM524412 LCI524412 LME524412 LWA524412 MFW524412 MPS524412 MZO524412 NJK524412 NTG524412 ODC524412 OMY524412 OWU524412 PGQ524412 PQM524412 QAI524412 QKE524412 QUA524412 RDW524412 RNS524412 RXO524412 SHK524412 SRG524412 TBC524412 TKY524412 TUU524412 UEQ524412 UOM524412 UYI524412 VIE524412 VSA524412 WBW524412 WLS524412 WVO524412 G589949 JC589948 SY589948 ACU589948 AMQ589948 AWM589948 BGI589948 BQE589948 CAA589948 CJW589948 CTS589948 DDO589948 DNK589948 DXG589948 EHC589948 EQY589948 FAU589948 FKQ589948 FUM589948 GEI589948 GOE589948 GYA589948 HHW589948 HRS589948 IBO589948 ILK589948 IVG589948 JFC589948 JOY589948 JYU589948 KIQ589948 KSM589948 LCI589948 LME589948 LWA589948 MFW589948 MPS589948 MZO589948 NJK589948 NTG589948 ODC589948 OMY589948 OWU589948 PGQ589948 PQM589948 QAI589948 QKE589948 QUA589948 RDW589948 RNS589948 RXO589948 SHK589948 SRG589948 TBC589948 TKY589948 TUU589948 UEQ589948 UOM589948 UYI589948 VIE589948 VSA589948 WBW589948 WLS589948 WVO589948 G655485 JC655484 SY655484 ACU655484 AMQ655484 AWM655484 BGI655484 BQE655484 CAA655484 CJW655484 CTS655484 DDO655484 DNK655484 DXG655484 EHC655484 EQY655484 FAU655484 FKQ655484 FUM655484 GEI655484 GOE655484 GYA655484 HHW655484 HRS655484 IBO655484 ILK655484 IVG655484 JFC655484 JOY655484 JYU655484 KIQ655484 KSM655484 LCI655484 LME655484 LWA655484 MFW655484 MPS655484 MZO655484 NJK655484 NTG655484 ODC655484 OMY655484 OWU655484 PGQ655484 PQM655484 QAI655484 QKE655484 QUA655484 RDW655484 RNS655484 RXO655484 SHK655484 SRG655484 TBC655484 TKY655484 TUU655484 UEQ655484 UOM655484 UYI655484 VIE655484 VSA655484 WBW655484 WLS655484 WVO655484 G721021 JC721020 SY721020 ACU721020 AMQ721020 AWM721020 BGI721020 BQE721020 CAA721020 CJW721020 CTS721020 DDO721020 DNK721020 DXG721020 EHC721020 EQY721020 FAU721020 FKQ721020 FUM721020 GEI721020 GOE721020 GYA721020 HHW721020 HRS721020 IBO721020 ILK721020 IVG721020 JFC721020 JOY721020 JYU721020 KIQ721020 KSM721020 LCI721020 LME721020 LWA721020 MFW721020 MPS721020 MZO721020 NJK721020 NTG721020 ODC721020 OMY721020 OWU721020 PGQ721020 PQM721020 QAI721020 QKE721020 QUA721020 RDW721020 RNS721020 RXO721020 SHK721020 SRG721020 TBC721020 TKY721020 TUU721020 UEQ721020 UOM721020 UYI721020 VIE721020 VSA721020 WBW721020 WLS721020 WVO721020 G786557 JC786556 SY786556 ACU786556 AMQ786556 AWM786556 BGI786556 BQE786556 CAA786556 CJW786556 CTS786556 DDO786556 DNK786556 DXG786556 EHC786556 EQY786556 FAU786556 FKQ786556 FUM786556 GEI786556 GOE786556 GYA786556 HHW786556 HRS786556 IBO786556 ILK786556 IVG786556 JFC786556 JOY786556 JYU786556 KIQ786556 KSM786556 LCI786556 LME786556 LWA786556 MFW786556 MPS786556 MZO786556 NJK786556 NTG786556 ODC786556 OMY786556 OWU786556 PGQ786556 PQM786556 QAI786556 QKE786556 QUA786556 RDW786556 RNS786556 RXO786556 SHK786556 SRG786556 TBC786556 TKY786556 TUU786556 UEQ786556 UOM786556 UYI786556 VIE786556 VSA786556 WBW786556 WLS786556 WVO786556 G852093 JC852092 SY852092 ACU852092 AMQ852092 AWM852092 BGI852092 BQE852092 CAA852092 CJW852092 CTS852092 DDO852092 DNK852092 DXG852092 EHC852092 EQY852092 FAU852092 FKQ852092 FUM852092 GEI852092 GOE852092 GYA852092 HHW852092 HRS852092 IBO852092 ILK852092 IVG852092 JFC852092 JOY852092 JYU852092 KIQ852092 KSM852092 LCI852092 LME852092 LWA852092 MFW852092 MPS852092 MZO852092 NJK852092 NTG852092 ODC852092 OMY852092 OWU852092 PGQ852092 PQM852092 QAI852092 QKE852092 QUA852092 RDW852092 RNS852092 RXO852092 SHK852092 SRG852092 TBC852092 TKY852092 TUU852092 UEQ852092 UOM852092 UYI852092 VIE852092 VSA852092 WBW852092 WLS852092 WVO852092 G917629 JC917628 SY917628 ACU917628 AMQ917628 AWM917628 BGI917628 BQE917628 CAA917628 CJW917628 CTS917628 DDO917628 DNK917628 DXG917628 EHC917628 EQY917628 FAU917628 FKQ917628 FUM917628 GEI917628 GOE917628 GYA917628 HHW917628 HRS917628 IBO917628 ILK917628 IVG917628 JFC917628 JOY917628 JYU917628 KIQ917628 KSM917628 LCI917628 LME917628 LWA917628 MFW917628 MPS917628 MZO917628 NJK917628 NTG917628 ODC917628 OMY917628 OWU917628 PGQ917628 PQM917628 QAI917628 QKE917628 QUA917628 RDW917628 RNS917628 RXO917628 SHK917628 SRG917628 TBC917628 TKY917628 TUU917628 UEQ917628 UOM917628 UYI917628 VIE917628 VSA917628 WBW917628 WLS917628 WVO917628 G983165 JC983164 SY983164 ACU983164 AMQ983164 AWM983164 BGI983164 BQE983164 CAA983164 CJW983164 CTS983164 DDO983164 DNK983164 DXG983164 EHC983164 EQY983164 FAU983164 FKQ983164 FUM983164 GEI983164 GOE983164 GYA983164 HHW983164 HRS983164 IBO983164 ILK983164 IVG983164 JFC983164 JOY983164 JYU983164 KIQ983164 KSM983164 LCI983164 LME983164 LWA983164 MFW983164 MPS983164 MZO983164 NJK983164 NTG983164 ODC983164 OMY983164 OWU983164 PGQ983164 PQM983164 QAI983164 QKE983164 QUA983164 RDW983164 RNS983164 RXO983164 SHK983164 SRG983164 TBC983164 TKY983164 TUU983164 UEQ983164 UOM983164 UYI983164 VIE983164 VSA983164 WBW983164 WLS983164 WVO983164 G122 JC122 SY122 ACU122 AMQ122 AWM122 BGI122 BQE122 CAA122 CJW122 CTS122 DDO122 DNK122 DXG122 EHC122 EQY122 FAU122 FKQ122 FUM122 GEI122 GOE122 GYA122 HHW122 HRS122 IBO122 ILK122 IVG122 JFC122 JOY122 JYU122 KIQ122 KSM122 LCI122 LME122 LWA122 MFW122 MPS122 MZO122 NJK122 NTG122 ODC122 OMY122 OWU122 PGQ122 PQM122 QAI122 QKE122 QUA122 RDW122 RNS122 RXO122 SHK122 SRG122 TBC122 TKY122 TUU122 UEQ122 UOM122 UYI122 VIE122 VSA122 WBW122 WLS122 WVO122 G65659 JC65658 SY65658 ACU65658 AMQ65658 AWM65658 BGI65658 BQE65658 CAA65658 CJW65658 CTS65658 DDO65658 DNK65658 DXG65658 EHC65658 EQY65658 FAU65658 FKQ65658 FUM65658 GEI65658 GOE65658 GYA65658 HHW65658 HRS65658 IBO65658 ILK65658 IVG65658 JFC65658 JOY65658 JYU65658 KIQ65658 KSM65658 LCI65658 LME65658 LWA65658 MFW65658 MPS65658 MZO65658 NJK65658 NTG65658 ODC65658 OMY65658 OWU65658 PGQ65658 PQM65658 QAI65658 QKE65658 QUA65658 RDW65658 RNS65658 RXO65658 SHK65658 SRG65658 TBC65658 TKY65658 TUU65658 UEQ65658 UOM65658 UYI65658 VIE65658 VSA65658 WBW65658 WLS65658 WVO65658 G131195 JC131194 SY131194 ACU131194 AMQ131194 AWM131194 BGI131194 BQE131194 CAA131194 CJW131194 CTS131194 DDO131194 DNK131194 DXG131194 EHC131194 EQY131194 FAU131194 FKQ131194 FUM131194 GEI131194 GOE131194 GYA131194 HHW131194 HRS131194 IBO131194 ILK131194 IVG131194 JFC131194 JOY131194 JYU131194 KIQ131194 KSM131194 LCI131194 LME131194 LWA131194 MFW131194 MPS131194 MZO131194 NJK131194 NTG131194 ODC131194 OMY131194 OWU131194 PGQ131194 PQM131194 QAI131194 QKE131194 QUA131194 RDW131194 RNS131194 RXO131194 SHK131194 SRG131194 TBC131194 TKY131194 TUU131194 UEQ131194 UOM131194 UYI131194 VIE131194 VSA131194 WBW131194 WLS131194 WVO131194 G196731 JC196730 SY196730 ACU196730 AMQ196730 AWM196730 BGI196730 BQE196730 CAA196730 CJW196730 CTS196730 DDO196730 DNK196730 DXG196730 EHC196730 EQY196730 FAU196730 FKQ196730 FUM196730 GEI196730 GOE196730 GYA196730 HHW196730 HRS196730 IBO196730 ILK196730 IVG196730 JFC196730 JOY196730 JYU196730 KIQ196730 KSM196730 LCI196730 LME196730 LWA196730 MFW196730 MPS196730 MZO196730 NJK196730 NTG196730 ODC196730 OMY196730 OWU196730 PGQ196730 PQM196730 QAI196730 QKE196730 QUA196730 RDW196730 RNS196730 RXO196730 SHK196730 SRG196730 TBC196730 TKY196730 TUU196730 UEQ196730 UOM196730 UYI196730 VIE196730 VSA196730 WBW196730 WLS196730 WVO196730 G262267 JC262266 SY262266 ACU262266 AMQ262266 AWM262266 BGI262266 BQE262266 CAA262266 CJW262266 CTS262266 DDO262266 DNK262266 DXG262266 EHC262266 EQY262266 FAU262266 FKQ262266 FUM262266 GEI262266 GOE262266 GYA262266 HHW262266 HRS262266 IBO262266 ILK262266 IVG262266 JFC262266 JOY262266 JYU262266 KIQ262266 KSM262266 LCI262266 LME262266 LWA262266 MFW262266 MPS262266 MZO262266 NJK262266 NTG262266 ODC262266 OMY262266 OWU262266 PGQ262266 PQM262266 QAI262266 QKE262266 QUA262266 RDW262266 RNS262266 RXO262266 SHK262266 SRG262266 TBC262266 TKY262266 TUU262266 UEQ262266 UOM262266 UYI262266 VIE262266 VSA262266 WBW262266 WLS262266 WVO262266 G327803 JC327802 SY327802 ACU327802 AMQ327802 AWM327802 BGI327802 BQE327802 CAA327802 CJW327802 CTS327802 DDO327802 DNK327802 DXG327802 EHC327802 EQY327802 FAU327802 FKQ327802 FUM327802 GEI327802 GOE327802 GYA327802 HHW327802 HRS327802 IBO327802 ILK327802 IVG327802 JFC327802 JOY327802 JYU327802 KIQ327802 KSM327802 LCI327802 LME327802 LWA327802 MFW327802 MPS327802 MZO327802 NJK327802 NTG327802 ODC327802 OMY327802 OWU327802 PGQ327802 PQM327802 QAI327802 QKE327802 QUA327802 RDW327802 RNS327802 RXO327802 SHK327802 SRG327802 TBC327802 TKY327802 TUU327802 UEQ327802 UOM327802 UYI327802 VIE327802 VSA327802 WBW327802 WLS327802 WVO327802 G393339 JC393338 SY393338 ACU393338 AMQ393338 AWM393338 BGI393338 BQE393338 CAA393338 CJW393338 CTS393338 DDO393338 DNK393338 DXG393338 EHC393338 EQY393338 FAU393338 FKQ393338 FUM393338 GEI393338 GOE393338 GYA393338 HHW393338 HRS393338 IBO393338 ILK393338 IVG393338 JFC393338 JOY393338 JYU393338 KIQ393338 KSM393338 LCI393338 LME393338 LWA393338 MFW393338 MPS393338 MZO393338 NJK393338 NTG393338 ODC393338 OMY393338 OWU393338 PGQ393338 PQM393338 QAI393338 QKE393338 QUA393338 RDW393338 RNS393338 RXO393338 SHK393338 SRG393338 TBC393338 TKY393338 TUU393338 UEQ393338 UOM393338 UYI393338 VIE393338 VSA393338 WBW393338 WLS393338 WVO393338 G458875 JC458874 SY458874 ACU458874 AMQ458874 AWM458874 BGI458874 BQE458874 CAA458874 CJW458874 CTS458874 DDO458874 DNK458874 DXG458874 EHC458874 EQY458874 FAU458874 FKQ458874 FUM458874 GEI458874 GOE458874 GYA458874 HHW458874 HRS458874 IBO458874 ILK458874 IVG458874 JFC458874 JOY458874 JYU458874 KIQ458874 KSM458874 LCI458874 LME458874 LWA458874 MFW458874 MPS458874 MZO458874 NJK458874 NTG458874 ODC458874 OMY458874 OWU458874 PGQ458874 PQM458874 QAI458874 QKE458874 QUA458874 RDW458874 RNS458874 RXO458874 SHK458874 SRG458874 TBC458874 TKY458874 TUU458874 UEQ458874 UOM458874 UYI458874 VIE458874 VSA458874 WBW458874 WLS458874 WVO458874 G524411 JC524410 SY524410 ACU524410 AMQ524410 AWM524410 BGI524410 BQE524410 CAA524410 CJW524410 CTS524410 DDO524410 DNK524410 DXG524410 EHC524410 EQY524410 FAU524410 FKQ524410 FUM524410 GEI524410 GOE524410 GYA524410 HHW524410 HRS524410 IBO524410 ILK524410 IVG524410 JFC524410 JOY524410 JYU524410 KIQ524410 KSM524410 LCI524410 LME524410 LWA524410 MFW524410 MPS524410 MZO524410 NJK524410 NTG524410 ODC524410 OMY524410 OWU524410 PGQ524410 PQM524410 QAI524410 QKE524410 QUA524410 RDW524410 RNS524410 RXO524410 SHK524410 SRG524410 TBC524410 TKY524410 TUU524410 UEQ524410 UOM524410 UYI524410 VIE524410 VSA524410 WBW524410 WLS524410 WVO524410 G589947 JC589946 SY589946 ACU589946 AMQ589946 AWM589946 BGI589946 BQE589946 CAA589946 CJW589946 CTS589946 DDO589946 DNK589946 DXG589946 EHC589946 EQY589946 FAU589946 FKQ589946 FUM589946 GEI589946 GOE589946 GYA589946 HHW589946 HRS589946 IBO589946 ILK589946 IVG589946 JFC589946 JOY589946 JYU589946 KIQ589946 KSM589946 LCI589946 LME589946 LWA589946 MFW589946 MPS589946 MZO589946 NJK589946 NTG589946 ODC589946 OMY589946 OWU589946 PGQ589946 PQM589946 QAI589946 QKE589946 QUA589946 RDW589946 RNS589946 RXO589946 SHK589946 SRG589946 TBC589946 TKY589946 TUU589946 UEQ589946 UOM589946 UYI589946 VIE589946 VSA589946 WBW589946 WLS589946 WVO589946 G655483 JC655482 SY655482 ACU655482 AMQ655482 AWM655482 BGI655482 BQE655482 CAA655482 CJW655482 CTS655482 DDO655482 DNK655482 DXG655482 EHC655482 EQY655482 FAU655482 FKQ655482 FUM655482 GEI655482 GOE655482 GYA655482 HHW655482 HRS655482 IBO655482 ILK655482 IVG655482 JFC655482 JOY655482 JYU655482 KIQ655482 KSM655482 LCI655482 LME655482 LWA655482 MFW655482 MPS655482 MZO655482 NJK655482 NTG655482 ODC655482 OMY655482 OWU655482 PGQ655482 PQM655482 QAI655482 QKE655482 QUA655482 RDW655482 RNS655482 RXO655482 SHK655482 SRG655482 TBC655482 TKY655482 TUU655482 UEQ655482 UOM655482 UYI655482 VIE655482 VSA655482 WBW655482 WLS655482 WVO655482 G721019 JC721018 SY721018 ACU721018 AMQ721018 AWM721018 BGI721018 BQE721018 CAA721018 CJW721018 CTS721018 DDO721018 DNK721018 DXG721018 EHC721018 EQY721018 FAU721018 FKQ721018 FUM721018 GEI721018 GOE721018 GYA721018 HHW721018 HRS721018 IBO721018 ILK721018 IVG721018 JFC721018 JOY721018 JYU721018 KIQ721018 KSM721018 LCI721018 LME721018 LWA721018 MFW721018 MPS721018 MZO721018 NJK721018 NTG721018 ODC721018 OMY721018 OWU721018 PGQ721018 PQM721018 QAI721018 QKE721018 QUA721018 RDW721018 RNS721018 RXO721018 SHK721018 SRG721018 TBC721018 TKY721018 TUU721018 UEQ721018 UOM721018 UYI721018 VIE721018 VSA721018 WBW721018 WLS721018 WVO721018 G786555 JC786554 SY786554 ACU786554 AMQ786554 AWM786554 BGI786554 BQE786554 CAA786554 CJW786554 CTS786554 DDO786554 DNK786554 DXG786554 EHC786554 EQY786554 FAU786554 FKQ786554 FUM786554 GEI786554 GOE786554 GYA786554 HHW786554 HRS786554 IBO786554 ILK786554 IVG786554 JFC786554 JOY786554 JYU786554 KIQ786554 KSM786554 LCI786554 LME786554 LWA786554 MFW786554 MPS786554 MZO786554 NJK786554 NTG786554 ODC786554 OMY786554 OWU786554 PGQ786554 PQM786554 QAI786554 QKE786554 QUA786554 RDW786554 RNS786554 RXO786554 SHK786554 SRG786554 TBC786554 TKY786554 TUU786554 UEQ786554 UOM786554 UYI786554 VIE786554 VSA786554 WBW786554 WLS786554 WVO786554 G852091 JC852090 SY852090 ACU852090 AMQ852090 AWM852090 BGI852090 BQE852090 CAA852090 CJW852090 CTS852090 DDO852090 DNK852090 DXG852090 EHC852090 EQY852090 FAU852090 FKQ852090 FUM852090 GEI852090 GOE852090 GYA852090 HHW852090 HRS852090 IBO852090 ILK852090 IVG852090 JFC852090 JOY852090 JYU852090 KIQ852090 KSM852090 LCI852090 LME852090 LWA852090 MFW852090 MPS852090 MZO852090 NJK852090 NTG852090 ODC852090 OMY852090 OWU852090 PGQ852090 PQM852090 QAI852090 QKE852090 QUA852090 RDW852090 RNS852090 RXO852090 SHK852090 SRG852090 TBC852090 TKY852090 TUU852090 UEQ852090 UOM852090 UYI852090 VIE852090 VSA852090 WBW852090 WLS852090 WVO852090 G917627 JC917626 SY917626 ACU917626 AMQ917626 AWM917626 BGI917626 BQE917626 CAA917626 CJW917626 CTS917626 DDO917626 DNK917626 DXG917626 EHC917626 EQY917626 FAU917626 FKQ917626 FUM917626 GEI917626 GOE917626 GYA917626 HHW917626 HRS917626 IBO917626 ILK917626 IVG917626 JFC917626 JOY917626 JYU917626 KIQ917626 KSM917626 LCI917626 LME917626 LWA917626 MFW917626 MPS917626 MZO917626 NJK917626 NTG917626 ODC917626 OMY917626 OWU917626 PGQ917626 PQM917626 QAI917626 QKE917626 QUA917626 RDW917626 RNS917626 RXO917626 SHK917626 SRG917626 TBC917626 TKY917626 TUU917626 UEQ917626 UOM917626 UYI917626 VIE917626 VSA917626 WBW917626 WLS917626 WVO917626 G983163 JC983162 SY983162 ACU983162 AMQ983162 AWM983162 BGI983162 BQE983162 CAA983162 CJW983162 CTS983162 DDO983162 DNK983162 DXG983162 EHC983162 EQY983162 FAU983162 FKQ983162 FUM983162 GEI983162 GOE983162 GYA983162 HHW983162 HRS983162 IBO983162 ILK983162 IVG983162 JFC983162 JOY983162 JYU983162 KIQ983162 KSM983162 LCI983162 LME983162 LWA983162 MFW983162 MPS983162 MZO983162 NJK983162 NTG983162 ODC983162 OMY983162 OWU983162 PGQ983162 PQM983162 QAI983162 QKE983162 QUA983162 RDW983162 RNS983162 RXO983162 SHK983162 SRG983162 TBC983162 TKY983162 TUU983162 UEQ983162 UOM983162 UYI983162 VIE983162 VSA983162 WBW983162 WLS983162 WVO983162 G120 JC120 SY120 ACU120 AMQ120 AWM120 BGI120 BQE120 CAA120 CJW120 CTS120 DDO120 DNK120 DXG120 EHC120 EQY120 FAU120 FKQ120 FUM120 GEI120 GOE120 GYA120 HHW120 HRS120 IBO120 ILK120 IVG120 JFC120 JOY120 JYU120 KIQ120 KSM120 LCI120 LME120 LWA120 MFW120 MPS120 MZO120 NJK120 NTG120 ODC120 OMY120 OWU120 PGQ120 PQM120 QAI120 QKE120 QUA120 RDW120 RNS120 RXO120 SHK120 SRG120 TBC120 TKY120 TUU120 UEQ120 UOM120 UYI120 VIE120 VSA120 WBW120 WLS120 WVO120 G65657 JC65656 SY65656 ACU65656 AMQ65656 AWM65656 BGI65656 BQE65656 CAA65656 CJW65656 CTS65656 DDO65656 DNK65656 DXG65656 EHC65656 EQY65656 FAU65656 FKQ65656 FUM65656 GEI65656 GOE65656 GYA65656 HHW65656 HRS65656 IBO65656 ILK65656 IVG65656 JFC65656 JOY65656 JYU65656 KIQ65656 KSM65656 LCI65656 LME65656 LWA65656 MFW65656 MPS65656 MZO65656 NJK65656 NTG65656 ODC65656 OMY65656 OWU65656 PGQ65656 PQM65656 QAI65656 QKE65656 QUA65656 RDW65656 RNS65656 RXO65656 SHK65656 SRG65656 TBC65656 TKY65656 TUU65656 UEQ65656 UOM65656 UYI65656 VIE65656 VSA65656 WBW65656 WLS65656 WVO65656 G131193 JC131192 SY131192 ACU131192 AMQ131192 AWM131192 BGI131192 BQE131192 CAA131192 CJW131192 CTS131192 DDO131192 DNK131192 DXG131192 EHC131192 EQY131192 FAU131192 FKQ131192 FUM131192 GEI131192 GOE131192 GYA131192 HHW131192 HRS131192 IBO131192 ILK131192 IVG131192 JFC131192 JOY131192 JYU131192 KIQ131192 KSM131192 LCI131192 LME131192 LWA131192 MFW131192 MPS131192 MZO131192 NJK131192 NTG131192 ODC131192 OMY131192 OWU131192 PGQ131192 PQM131192 QAI131192 QKE131192 QUA131192 RDW131192 RNS131192 RXO131192 SHK131192 SRG131192 TBC131192 TKY131192 TUU131192 UEQ131192 UOM131192 UYI131192 VIE131192 VSA131192 WBW131192 WLS131192 WVO131192 G196729 JC196728 SY196728 ACU196728 AMQ196728 AWM196728 BGI196728 BQE196728 CAA196728 CJW196728 CTS196728 DDO196728 DNK196728 DXG196728 EHC196728 EQY196728 FAU196728 FKQ196728 FUM196728 GEI196728 GOE196728 GYA196728 HHW196728 HRS196728 IBO196728 ILK196728 IVG196728 JFC196728 JOY196728 JYU196728 KIQ196728 KSM196728 LCI196728 LME196728 LWA196728 MFW196728 MPS196728 MZO196728 NJK196728 NTG196728 ODC196728 OMY196728 OWU196728 PGQ196728 PQM196728 QAI196728 QKE196728 QUA196728 RDW196728 RNS196728 RXO196728 SHK196728 SRG196728 TBC196728 TKY196728 TUU196728 UEQ196728 UOM196728 UYI196728 VIE196728 VSA196728 WBW196728 WLS196728 WVO196728 G262265 JC262264 SY262264 ACU262264 AMQ262264 AWM262264 BGI262264 BQE262264 CAA262264 CJW262264 CTS262264 DDO262264 DNK262264 DXG262264 EHC262264 EQY262264 FAU262264 FKQ262264 FUM262264 GEI262264 GOE262264 GYA262264 HHW262264 HRS262264 IBO262264 ILK262264 IVG262264 JFC262264 JOY262264 JYU262264 KIQ262264 KSM262264 LCI262264 LME262264 LWA262264 MFW262264 MPS262264 MZO262264 NJK262264 NTG262264 ODC262264 OMY262264 OWU262264 PGQ262264 PQM262264 QAI262264 QKE262264 QUA262264 RDW262264 RNS262264 RXO262264 SHK262264 SRG262264 TBC262264 TKY262264 TUU262264 UEQ262264 UOM262264 UYI262264 VIE262264 VSA262264 WBW262264 WLS262264 WVO262264 G327801 JC327800 SY327800 ACU327800 AMQ327800 AWM327800 BGI327800 BQE327800 CAA327800 CJW327800 CTS327800 DDO327800 DNK327800 DXG327800 EHC327800 EQY327800 FAU327800 FKQ327800 FUM327800 GEI327800 GOE327800 GYA327800 HHW327800 HRS327800 IBO327800 ILK327800 IVG327800 JFC327800 JOY327800 JYU327800 KIQ327800 KSM327800 LCI327800 LME327800 LWA327800 MFW327800 MPS327800 MZO327800 NJK327800 NTG327800 ODC327800 OMY327800 OWU327800 PGQ327800 PQM327800 QAI327800 QKE327800 QUA327800 RDW327800 RNS327800 RXO327800 SHK327800 SRG327800 TBC327800 TKY327800 TUU327800 UEQ327800 UOM327800 UYI327800 VIE327800 VSA327800 WBW327800 WLS327800 WVO327800 G393337 JC393336 SY393336 ACU393336 AMQ393336 AWM393336 BGI393336 BQE393336 CAA393336 CJW393336 CTS393336 DDO393336 DNK393336 DXG393336 EHC393336 EQY393336 FAU393336 FKQ393336 FUM393336 GEI393336 GOE393336 GYA393336 HHW393336 HRS393336 IBO393336 ILK393336 IVG393336 JFC393336 JOY393336 JYU393336 KIQ393336 KSM393336 LCI393336 LME393336 LWA393336 MFW393336 MPS393336 MZO393336 NJK393336 NTG393336 ODC393336 OMY393336 OWU393336 PGQ393336 PQM393336 QAI393336 QKE393336 QUA393336 RDW393336 RNS393336 RXO393336 SHK393336 SRG393336 TBC393336 TKY393336 TUU393336 UEQ393336 UOM393336 UYI393336 VIE393336 VSA393336 WBW393336 WLS393336 WVO393336 G458873 JC458872 SY458872 ACU458872 AMQ458872 AWM458872 BGI458872 BQE458872 CAA458872 CJW458872 CTS458872 DDO458872 DNK458872 DXG458872 EHC458872 EQY458872 FAU458872 FKQ458872 FUM458872 GEI458872 GOE458872 GYA458872 HHW458872 HRS458872 IBO458872 ILK458872 IVG458872 JFC458872 JOY458872 JYU458872 KIQ458872 KSM458872 LCI458872 LME458872 LWA458872 MFW458872 MPS458872 MZO458872 NJK458872 NTG458872 ODC458872 OMY458872 OWU458872 PGQ458872 PQM458872 QAI458872 QKE458872 QUA458872 RDW458872 RNS458872 RXO458872 SHK458872 SRG458872 TBC458872 TKY458872 TUU458872 UEQ458872 UOM458872 UYI458872 VIE458872 VSA458872 WBW458872 WLS458872 WVO458872 G524409 JC524408 SY524408 ACU524408 AMQ524408 AWM524408 BGI524408 BQE524408 CAA524408 CJW524408 CTS524408 DDO524408 DNK524408 DXG524408 EHC524408 EQY524408 FAU524408 FKQ524408 FUM524408 GEI524408 GOE524408 GYA524408 HHW524408 HRS524408 IBO524408 ILK524408 IVG524408 JFC524408 JOY524408 JYU524408 KIQ524408 KSM524408 LCI524408 LME524408 LWA524408 MFW524408 MPS524408 MZO524408 NJK524408 NTG524408 ODC524408 OMY524408 OWU524408 PGQ524408 PQM524408 QAI524408 QKE524408 QUA524408 RDW524408 RNS524408 RXO524408 SHK524408 SRG524408 TBC524408 TKY524408 TUU524408 UEQ524408 UOM524408 UYI524408 VIE524408 VSA524408 WBW524408 WLS524408 WVO524408 G589945 JC589944 SY589944 ACU589944 AMQ589944 AWM589944 BGI589944 BQE589944 CAA589944 CJW589944 CTS589944 DDO589944 DNK589944 DXG589944 EHC589944 EQY589944 FAU589944 FKQ589944 FUM589944 GEI589944 GOE589944 GYA589944 HHW589944 HRS589944 IBO589944 ILK589944 IVG589944 JFC589944 JOY589944 JYU589944 KIQ589944 KSM589944 LCI589944 LME589944 LWA589944 MFW589944 MPS589944 MZO589944 NJK589944 NTG589944 ODC589944 OMY589944 OWU589944 PGQ589944 PQM589944 QAI589944 QKE589944 QUA589944 RDW589944 RNS589944 RXO589944 SHK589944 SRG589944 TBC589944 TKY589944 TUU589944 UEQ589944 UOM589944 UYI589944 VIE589944 VSA589944 WBW589944 WLS589944 WVO589944 G655481 JC655480 SY655480 ACU655480 AMQ655480 AWM655480 BGI655480 BQE655480 CAA655480 CJW655480 CTS655480 DDO655480 DNK655480 DXG655480 EHC655480 EQY655480 FAU655480 FKQ655480 FUM655480 GEI655480 GOE655480 GYA655480 HHW655480 HRS655480 IBO655480 ILK655480 IVG655480 JFC655480 JOY655480 JYU655480 KIQ655480 KSM655480 LCI655480 LME655480 LWA655480 MFW655480 MPS655480 MZO655480 NJK655480 NTG655480 ODC655480 OMY655480 OWU655480 PGQ655480 PQM655480 QAI655480 QKE655480 QUA655480 RDW655480 RNS655480 RXO655480 SHK655480 SRG655480 TBC655480 TKY655480 TUU655480 UEQ655480 UOM655480 UYI655480 VIE655480 VSA655480 WBW655480 WLS655480 WVO655480 G721017 JC721016 SY721016 ACU721016 AMQ721016 AWM721016 BGI721016 BQE721016 CAA721016 CJW721016 CTS721016 DDO721016 DNK721016 DXG721016 EHC721016 EQY721016 FAU721016 FKQ721016 FUM721016 GEI721016 GOE721016 GYA721016 HHW721016 HRS721016 IBO721016 ILK721016 IVG721016 JFC721016 JOY721016 JYU721016 KIQ721016 KSM721016 LCI721016 LME721016 LWA721016 MFW721016 MPS721016 MZO721016 NJK721016 NTG721016 ODC721016 OMY721016 OWU721016 PGQ721016 PQM721016 QAI721016 QKE721016 QUA721016 RDW721016 RNS721016 RXO721016 SHK721016 SRG721016 TBC721016 TKY721016 TUU721016 UEQ721016 UOM721016 UYI721016 VIE721016 VSA721016 WBW721016 WLS721016 WVO721016 G786553 JC786552 SY786552 ACU786552 AMQ786552 AWM786552 BGI786552 BQE786552 CAA786552 CJW786552 CTS786552 DDO786552 DNK786552 DXG786552 EHC786552 EQY786552 FAU786552 FKQ786552 FUM786552 GEI786552 GOE786552 GYA786552 HHW786552 HRS786552 IBO786552 ILK786552 IVG786552 JFC786552 JOY786552 JYU786552 KIQ786552 KSM786552 LCI786552 LME786552 LWA786552 MFW786552 MPS786552 MZO786552 NJK786552 NTG786552 ODC786552 OMY786552 OWU786552 PGQ786552 PQM786552 QAI786552 QKE786552 QUA786552 RDW786552 RNS786552 RXO786552 SHK786552 SRG786552 TBC786552 TKY786552 TUU786552 UEQ786552 UOM786552 UYI786552 VIE786552 VSA786552 WBW786552 WLS786552 WVO786552 G852089 JC852088 SY852088 ACU852088 AMQ852088 AWM852088 BGI852088 BQE852088 CAA852088 CJW852088 CTS852088 DDO852088 DNK852088 DXG852088 EHC852088 EQY852088 FAU852088 FKQ852088 FUM852088 GEI852088 GOE852088 GYA852088 HHW852088 HRS852088 IBO852088 ILK852088 IVG852088 JFC852088 JOY852088 JYU852088 KIQ852088 KSM852088 LCI852088 LME852088 LWA852088 MFW852088 MPS852088 MZO852088 NJK852088 NTG852088 ODC852088 OMY852088 OWU852088 PGQ852088 PQM852088 QAI852088 QKE852088 QUA852088 RDW852088 RNS852088 RXO852088 SHK852088 SRG852088 TBC852088 TKY852088 TUU852088 UEQ852088 UOM852088 UYI852088 VIE852088 VSA852088 WBW852088 WLS852088 WVO852088 G917625 JC917624 SY917624 ACU917624 AMQ917624 AWM917624 BGI917624 BQE917624 CAA917624 CJW917624 CTS917624 DDO917624 DNK917624 DXG917624 EHC917624 EQY917624 FAU917624 FKQ917624 FUM917624 GEI917624 GOE917624 GYA917624 HHW917624 HRS917624 IBO917624 ILK917624 IVG917624 JFC917624 JOY917624 JYU917624 KIQ917624 KSM917624 LCI917624 LME917624 LWA917624 MFW917624 MPS917624 MZO917624 NJK917624 NTG917624 ODC917624 OMY917624 OWU917624 PGQ917624 PQM917624 QAI917624 QKE917624 QUA917624 RDW917624 RNS917624 RXO917624 SHK917624 SRG917624 TBC917624 TKY917624 TUU917624 UEQ917624 UOM917624 UYI917624 VIE917624 VSA917624 WBW917624 WLS917624 WVO917624 G983161 JC983160 SY983160 ACU983160 AMQ983160 AWM983160 BGI983160 BQE983160 CAA983160 CJW983160 CTS983160 DDO983160 DNK983160 DXG983160 EHC983160 EQY983160 FAU983160 FKQ983160 FUM983160 GEI983160 GOE983160 GYA983160 HHW983160 HRS983160 IBO983160 ILK983160 IVG983160 JFC983160 JOY983160 JYU983160 KIQ983160 KSM983160 LCI983160 LME983160 LWA983160 MFW983160 MPS983160 MZO983160 NJK983160 NTG983160 ODC983160 OMY983160 OWU983160 PGQ983160 PQM983160 QAI983160 QKE983160 QUA983160 RDW983160 RNS983160 RXO983160 SHK983160 SRG983160 TBC983160 TKY983160 TUU983160 UEQ983160 UOM983160 UYI983160 VIE983160 VSA983160 WBW983160 WLS983160 WVO983160 G118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UOM118 UYI118 VIE118 VSA118 WBW118 WLS118 WVO118 G65655 JC65654 SY65654 ACU65654 AMQ65654 AWM65654 BGI65654 BQE65654 CAA65654 CJW65654 CTS65654 DDO65654 DNK65654 DXG65654 EHC65654 EQY65654 FAU65654 FKQ65654 FUM65654 GEI65654 GOE65654 GYA65654 HHW65654 HRS65654 IBO65654 ILK65654 IVG65654 JFC65654 JOY65654 JYU65654 KIQ65654 KSM65654 LCI65654 LME65654 LWA65654 MFW65654 MPS65654 MZO65654 NJK65654 NTG65654 ODC65654 OMY65654 OWU65654 PGQ65654 PQM65654 QAI65654 QKE65654 QUA65654 RDW65654 RNS65654 RXO65654 SHK65654 SRG65654 TBC65654 TKY65654 TUU65654 UEQ65654 UOM65654 UYI65654 VIE65654 VSA65654 WBW65654 WLS65654 WVO65654 G131191 JC131190 SY131190 ACU131190 AMQ131190 AWM131190 BGI131190 BQE131190 CAA131190 CJW131190 CTS131190 DDO131190 DNK131190 DXG131190 EHC131190 EQY131190 FAU131190 FKQ131190 FUM131190 GEI131190 GOE131190 GYA131190 HHW131190 HRS131190 IBO131190 ILK131190 IVG131190 JFC131190 JOY131190 JYU131190 KIQ131190 KSM131190 LCI131190 LME131190 LWA131190 MFW131190 MPS131190 MZO131190 NJK131190 NTG131190 ODC131190 OMY131190 OWU131190 PGQ131190 PQM131190 QAI131190 QKE131190 QUA131190 RDW131190 RNS131190 RXO131190 SHK131190 SRG131190 TBC131190 TKY131190 TUU131190 UEQ131190 UOM131190 UYI131190 VIE131190 VSA131190 WBW131190 WLS131190 WVO131190 G196727 JC196726 SY196726 ACU196726 AMQ196726 AWM196726 BGI196726 BQE196726 CAA196726 CJW196726 CTS196726 DDO196726 DNK196726 DXG196726 EHC196726 EQY196726 FAU196726 FKQ196726 FUM196726 GEI196726 GOE196726 GYA196726 HHW196726 HRS196726 IBO196726 ILK196726 IVG196726 JFC196726 JOY196726 JYU196726 KIQ196726 KSM196726 LCI196726 LME196726 LWA196726 MFW196726 MPS196726 MZO196726 NJK196726 NTG196726 ODC196726 OMY196726 OWU196726 PGQ196726 PQM196726 QAI196726 QKE196726 QUA196726 RDW196726 RNS196726 RXO196726 SHK196726 SRG196726 TBC196726 TKY196726 TUU196726 UEQ196726 UOM196726 UYI196726 VIE196726 VSA196726 WBW196726 WLS196726 WVO196726 G262263 JC262262 SY262262 ACU262262 AMQ262262 AWM262262 BGI262262 BQE262262 CAA262262 CJW262262 CTS262262 DDO262262 DNK262262 DXG262262 EHC262262 EQY262262 FAU262262 FKQ262262 FUM262262 GEI262262 GOE262262 GYA262262 HHW262262 HRS262262 IBO262262 ILK262262 IVG262262 JFC262262 JOY262262 JYU262262 KIQ262262 KSM262262 LCI262262 LME262262 LWA262262 MFW262262 MPS262262 MZO262262 NJK262262 NTG262262 ODC262262 OMY262262 OWU262262 PGQ262262 PQM262262 QAI262262 QKE262262 QUA262262 RDW262262 RNS262262 RXO262262 SHK262262 SRG262262 TBC262262 TKY262262 TUU262262 UEQ262262 UOM262262 UYI262262 VIE262262 VSA262262 WBW262262 WLS262262 WVO262262 G327799 JC327798 SY327798 ACU327798 AMQ327798 AWM327798 BGI327798 BQE327798 CAA327798 CJW327798 CTS327798 DDO327798 DNK327798 DXG327798 EHC327798 EQY327798 FAU327798 FKQ327798 FUM327798 GEI327798 GOE327798 GYA327798 HHW327798 HRS327798 IBO327798 ILK327798 IVG327798 JFC327798 JOY327798 JYU327798 KIQ327798 KSM327798 LCI327798 LME327798 LWA327798 MFW327798 MPS327798 MZO327798 NJK327798 NTG327798 ODC327798 OMY327798 OWU327798 PGQ327798 PQM327798 QAI327798 QKE327798 QUA327798 RDW327798 RNS327798 RXO327798 SHK327798 SRG327798 TBC327798 TKY327798 TUU327798 UEQ327798 UOM327798 UYI327798 VIE327798 VSA327798 WBW327798 WLS327798 WVO327798 G393335 JC393334 SY393334 ACU393334 AMQ393334 AWM393334 BGI393334 BQE393334 CAA393334 CJW393334 CTS393334 DDO393334 DNK393334 DXG393334 EHC393334 EQY393334 FAU393334 FKQ393334 FUM393334 GEI393334 GOE393334 GYA393334 HHW393334 HRS393334 IBO393334 ILK393334 IVG393334 JFC393334 JOY393334 JYU393334 KIQ393334 KSM393334 LCI393334 LME393334 LWA393334 MFW393334 MPS393334 MZO393334 NJK393334 NTG393334 ODC393334 OMY393334 OWU393334 PGQ393334 PQM393334 QAI393334 QKE393334 QUA393334 RDW393334 RNS393334 RXO393334 SHK393334 SRG393334 TBC393334 TKY393334 TUU393334 UEQ393334 UOM393334 UYI393334 VIE393334 VSA393334 WBW393334 WLS393334 WVO393334 G458871 JC458870 SY458870 ACU458870 AMQ458870 AWM458870 BGI458870 BQE458870 CAA458870 CJW458870 CTS458870 DDO458870 DNK458870 DXG458870 EHC458870 EQY458870 FAU458870 FKQ458870 FUM458870 GEI458870 GOE458870 GYA458870 HHW458870 HRS458870 IBO458870 ILK458870 IVG458870 JFC458870 JOY458870 JYU458870 KIQ458870 KSM458870 LCI458870 LME458870 LWA458870 MFW458870 MPS458870 MZO458870 NJK458870 NTG458870 ODC458870 OMY458870 OWU458870 PGQ458870 PQM458870 QAI458870 QKE458870 QUA458870 RDW458870 RNS458870 RXO458870 SHK458870 SRG458870 TBC458870 TKY458870 TUU458870 UEQ458870 UOM458870 UYI458870 VIE458870 VSA458870 WBW458870 WLS458870 WVO458870 G524407 JC524406 SY524406 ACU524406 AMQ524406 AWM524406 BGI524406 BQE524406 CAA524406 CJW524406 CTS524406 DDO524406 DNK524406 DXG524406 EHC524406 EQY524406 FAU524406 FKQ524406 FUM524406 GEI524406 GOE524406 GYA524406 HHW524406 HRS524406 IBO524406 ILK524406 IVG524406 JFC524406 JOY524406 JYU524406 KIQ524406 KSM524406 LCI524406 LME524406 LWA524406 MFW524406 MPS524406 MZO524406 NJK524406 NTG524406 ODC524406 OMY524406 OWU524406 PGQ524406 PQM524406 QAI524406 QKE524406 QUA524406 RDW524406 RNS524406 RXO524406 SHK524406 SRG524406 TBC524406 TKY524406 TUU524406 UEQ524406 UOM524406 UYI524406 VIE524406 VSA524406 WBW524406 WLS524406 WVO524406 G589943 JC589942 SY589942 ACU589942 AMQ589942 AWM589942 BGI589942 BQE589942 CAA589942 CJW589942 CTS589942 DDO589942 DNK589942 DXG589942 EHC589942 EQY589942 FAU589942 FKQ589942 FUM589942 GEI589942 GOE589942 GYA589942 HHW589942 HRS589942 IBO589942 ILK589942 IVG589942 JFC589942 JOY589942 JYU589942 KIQ589942 KSM589942 LCI589942 LME589942 LWA589942 MFW589942 MPS589942 MZO589942 NJK589942 NTG589942 ODC589942 OMY589942 OWU589942 PGQ589942 PQM589942 QAI589942 QKE589942 QUA589942 RDW589942 RNS589942 RXO589942 SHK589942 SRG589942 TBC589942 TKY589942 TUU589942 UEQ589942 UOM589942 UYI589942 VIE589942 VSA589942 WBW589942 WLS589942 WVO589942 G655479 JC655478 SY655478 ACU655478 AMQ655478 AWM655478 BGI655478 BQE655478 CAA655478 CJW655478 CTS655478 DDO655478 DNK655478 DXG655478 EHC655478 EQY655478 FAU655478 FKQ655478 FUM655478 GEI655478 GOE655478 GYA655478 HHW655478 HRS655478 IBO655478 ILK655478 IVG655478 JFC655478 JOY655478 JYU655478 KIQ655478 KSM655478 LCI655478 LME655478 LWA655478 MFW655478 MPS655478 MZO655478 NJK655478 NTG655478 ODC655478 OMY655478 OWU655478 PGQ655478 PQM655478 QAI655478 QKE655478 QUA655478 RDW655478 RNS655478 RXO655478 SHK655478 SRG655478 TBC655478 TKY655478 TUU655478 UEQ655478 UOM655478 UYI655478 VIE655478 VSA655478 WBW655478 WLS655478 WVO655478 G721015 JC721014 SY721014 ACU721014 AMQ721014 AWM721014 BGI721014 BQE721014 CAA721014 CJW721014 CTS721014 DDO721014 DNK721014 DXG721014 EHC721014 EQY721014 FAU721014 FKQ721014 FUM721014 GEI721014 GOE721014 GYA721014 HHW721014 HRS721014 IBO721014 ILK721014 IVG721014 JFC721014 JOY721014 JYU721014 KIQ721014 KSM721014 LCI721014 LME721014 LWA721014 MFW721014 MPS721014 MZO721014 NJK721014 NTG721014 ODC721014 OMY721014 OWU721014 PGQ721014 PQM721014 QAI721014 QKE721014 QUA721014 RDW721014 RNS721014 RXO721014 SHK721014 SRG721014 TBC721014 TKY721014 TUU721014 UEQ721014 UOM721014 UYI721014 VIE721014 VSA721014 WBW721014 WLS721014 WVO721014 G786551 JC786550 SY786550 ACU786550 AMQ786550 AWM786550 BGI786550 BQE786550 CAA786550 CJW786550 CTS786550 DDO786550 DNK786550 DXG786550 EHC786550 EQY786550 FAU786550 FKQ786550 FUM786550 GEI786550 GOE786550 GYA786550 HHW786550 HRS786550 IBO786550 ILK786550 IVG786550 JFC786550 JOY786550 JYU786550 KIQ786550 KSM786550 LCI786550 LME786550 LWA786550 MFW786550 MPS786550 MZO786550 NJK786550 NTG786550 ODC786550 OMY786550 OWU786550 PGQ786550 PQM786550 QAI786550 QKE786550 QUA786550 RDW786550 RNS786550 RXO786550 SHK786550 SRG786550 TBC786550 TKY786550 TUU786550 UEQ786550 UOM786550 UYI786550 VIE786550 VSA786550 WBW786550 WLS786550 WVO786550 G852087 JC852086 SY852086 ACU852086 AMQ852086 AWM852086 BGI852086 BQE852086 CAA852086 CJW852086 CTS852086 DDO852086 DNK852086 DXG852086 EHC852086 EQY852086 FAU852086 FKQ852086 FUM852086 GEI852086 GOE852086 GYA852086 HHW852086 HRS852086 IBO852086 ILK852086 IVG852086 JFC852086 JOY852086 JYU852086 KIQ852086 KSM852086 LCI852086 LME852086 LWA852086 MFW852086 MPS852086 MZO852086 NJK852086 NTG852086 ODC852086 OMY852086 OWU852086 PGQ852086 PQM852086 QAI852086 QKE852086 QUA852086 RDW852086 RNS852086 RXO852086 SHK852086 SRG852086 TBC852086 TKY852086 TUU852086 UEQ852086 UOM852086 UYI852086 VIE852086 VSA852086 WBW852086 WLS852086 WVO852086 G917623 JC917622 SY917622 ACU917622 AMQ917622 AWM917622 BGI917622 BQE917622 CAA917622 CJW917622 CTS917622 DDO917622 DNK917622 DXG917622 EHC917622 EQY917622 FAU917622 FKQ917622 FUM917622 GEI917622 GOE917622 GYA917622 HHW917622 HRS917622 IBO917622 ILK917622 IVG917622 JFC917622 JOY917622 JYU917622 KIQ917622 KSM917622 LCI917622 LME917622 LWA917622 MFW917622 MPS917622 MZO917622 NJK917622 NTG917622 ODC917622 OMY917622 OWU917622 PGQ917622 PQM917622 QAI917622 QKE917622 QUA917622 RDW917622 RNS917622 RXO917622 SHK917622 SRG917622 TBC917622 TKY917622 TUU917622 UEQ917622 UOM917622 UYI917622 VIE917622 VSA917622 WBW917622 WLS917622 WVO917622 G983159 JC983158 SY983158 ACU983158 AMQ983158 AWM983158 BGI983158 BQE983158 CAA983158 CJW983158 CTS983158 DDO983158 DNK983158 DXG983158 EHC983158 EQY983158 FAU983158 FKQ983158 FUM983158 GEI983158 GOE983158 GYA983158 HHW983158 HRS983158 IBO983158 ILK983158 IVG983158 JFC983158 JOY983158 JYU983158 KIQ983158 KSM983158 LCI983158 LME983158 LWA983158 MFW983158 MPS983158 MZO983158 NJK983158 NTG983158 ODC983158 OMY983158 OWU983158 PGQ983158 PQM983158 QAI983158 QKE983158 QUA983158 RDW983158 RNS983158 RXO983158 SHK983158 SRG983158 TBC983158 TKY983158 TUU983158 UEQ983158 UOM983158 UYI983158 VIE983158 VSA983158 WBW983158 WLS983158 WVO983158 G112 JC116 SY116 ACU116 AMQ116 AWM116 BGI116 BQE116 CAA116 CJW116 CTS116 DDO116 DNK116 DXG116 EHC116 EQY116 FAU116 FKQ116 FUM116 GEI116 GOE116 GYA116 HHW116 HRS116 IBO116 ILK116 IVG116 JFC116 JOY116 JYU116 KIQ116 KSM116 LCI116 LME116 LWA116 MFW116 MPS116 MZO116 NJK116 NTG116 ODC116 OMY116 OWU116 PGQ116 PQM116 QAI116 QKE116 QUA116 RDW116 RNS116 RXO116 SHK116 SRG116 TBC116 TKY116 TUU116 UEQ116 UOM116 UYI116 VIE116 VSA116 WBW116 WLS116 WVO116 G65653 JC65652 SY65652 ACU65652 AMQ65652 AWM65652 BGI65652 BQE65652 CAA65652 CJW65652 CTS65652 DDO65652 DNK65652 DXG65652 EHC65652 EQY65652 FAU65652 FKQ65652 FUM65652 GEI65652 GOE65652 GYA65652 HHW65652 HRS65652 IBO65652 ILK65652 IVG65652 JFC65652 JOY65652 JYU65652 KIQ65652 KSM65652 LCI65652 LME65652 LWA65652 MFW65652 MPS65652 MZO65652 NJK65652 NTG65652 ODC65652 OMY65652 OWU65652 PGQ65652 PQM65652 QAI65652 QKE65652 QUA65652 RDW65652 RNS65652 RXO65652 SHK65652 SRG65652 TBC65652 TKY65652 TUU65652 UEQ65652 UOM65652 UYI65652 VIE65652 VSA65652 WBW65652 WLS65652 WVO65652 G131189 JC131188 SY131188 ACU131188 AMQ131188 AWM131188 BGI131188 BQE131188 CAA131188 CJW131188 CTS131188 DDO131188 DNK131188 DXG131188 EHC131188 EQY131188 FAU131188 FKQ131188 FUM131188 GEI131188 GOE131188 GYA131188 HHW131188 HRS131188 IBO131188 ILK131188 IVG131188 JFC131188 JOY131188 JYU131188 KIQ131188 KSM131188 LCI131188 LME131188 LWA131188 MFW131188 MPS131188 MZO131188 NJK131188 NTG131188 ODC131188 OMY131188 OWU131188 PGQ131188 PQM131188 QAI131188 QKE131188 QUA131188 RDW131188 RNS131188 RXO131188 SHK131188 SRG131188 TBC131188 TKY131188 TUU131188 UEQ131188 UOM131188 UYI131188 VIE131188 VSA131188 WBW131188 WLS131188 WVO131188 G196725 JC196724 SY196724 ACU196724 AMQ196724 AWM196724 BGI196724 BQE196724 CAA196724 CJW196724 CTS196724 DDO196724 DNK196724 DXG196724 EHC196724 EQY196724 FAU196724 FKQ196724 FUM196724 GEI196724 GOE196724 GYA196724 HHW196724 HRS196724 IBO196724 ILK196724 IVG196724 JFC196724 JOY196724 JYU196724 KIQ196724 KSM196724 LCI196724 LME196724 LWA196724 MFW196724 MPS196724 MZO196724 NJK196724 NTG196724 ODC196724 OMY196724 OWU196724 PGQ196724 PQM196724 QAI196724 QKE196724 QUA196724 RDW196724 RNS196724 RXO196724 SHK196724 SRG196724 TBC196724 TKY196724 TUU196724 UEQ196724 UOM196724 UYI196724 VIE196724 VSA196724 WBW196724 WLS196724 WVO196724 G262261 JC262260 SY262260 ACU262260 AMQ262260 AWM262260 BGI262260 BQE262260 CAA262260 CJW262260 CTS262260 DDO262260 DNK262260 DXG262260 EHC262260 EQY262260 FAU262260 FKQ262260 FUM262260 GEI262260 GOE262260 GYA262260 HHW262260 HRS262260 IBO262260 ILK262260 IVG262260 JFC262260 JOY262260 JYU262260 KIQ262260 KSM262260 LCI262260 LME262260 LWA262260 MFW262260 MPS262260 MZO262260 NJK262260 NTG262260 ODC262260 OMY262260 OWU262260 PGQ262260 PQM262260 QAI262260 QKE262260 QUA262260 RDW262260 RNS262260 RXO262260 SHK262260 SRG262260 TBC262260 TKY262260 TUU262260 UEQ262260 UOM262260 UYI262260 VIE262260 VSA262260 WBW262260 WLS262260 WVO262260 G327797 JC327796 SY327796 ACU327796 AMQ327796 AWM327796 BGI327796 BQE327796 CAA327796 CJW327796 CTS327796 DDO327796 DNK327796 DXG327796 EHC327796 EQY327796 FAU327796 FKQ327796 FUM327796 GEI327796 GOE327796 GYA327796 HHW327796 HRS327796 IBO327796 ILK327796 IVG327796 JFC327796 JOY327796 JYU327796 KIQ327796 KSM327796 LCI327796 LME327796 LWA327796 MFW327796 MPS327796 MZO327796 NJK327796 NTG327796 ODC327796 OMY327796 OWU327796 PGQ327796 PQM327796 QAI327796 QKE327796 QUA327796 RDW327796 RNS327796 RXO327796 SHK327796 SRG327796 TBC327796 TKY327796 TUU327796 UEQ327796 UOM327796 UYI327796 VIE327796 VSA327796 WBW327796 WLS327796 WVO327796 G393333 JC393332 SY393332 ACU393332 AMQ393332 AWM393332 BGI393332 BQE393332 CAA393332 CJW393332 CTS393332 DDO393332 DNK393332 DXG393332 EHC393332 EQY393332 FAU393332 FKQ393332 FUM393332 GEI393332 GOE393332 GYA393332 HHW393332 HRS393332 IBO393332 ILK393332 IVG393332 JFC393332 JOY393332 JYU393332 KIQ393332 KSM393332 LCI393332 LME393332 LWA393332 MFW393332 MPS393332 MZO393332 NJK393332 NTG393332 ODC393332 OMY393332 OWU393332 PGQ393332 PQM393332 QAI393332 QKE393332 QUA393332 RDW393332 RNS393332 RXO393332 SHK393332 SRG393332 TBC393332 TKY393332 TUU393332 UEQ393332 UOM393332 UYI393332 VIE393332 VSA393332 WBW393332 WLS393332 WVO393332 G458869 JC458868 SY458868 ACU458868 AMQ458868 AWM458868 BGI458868 BQE458868 CAA458868 CJW458868 CTS458868 DDO458868 DNK458868 DXG458868 EHC458868 EQY458868 FAU458868 FKQ458868 FUM458868 GEI458868 GOE458868 GYA458868 HHW458868 HRS458868 IBO458868 ILK458868 IVG458868 JFC458868 JOY458868 JYU458868 KIQ458868 KSM458868 LCI458868 LME458868 LWA458868 MFW458868 MPS458868 MZO458868 NJK458868 NTG458868 ODC458868 OMY458868 OWU458868 PGQ458868 PQM458868 QAI458868 QKE458868 QUA458868 RDW458868 RNS458868 RXO458868 SHK458868 SRG458868 TBC458868 TKY458868 TUU458868 UEQ458868 UOM458868 UYI458868 VIE458868 VSA458868 WBW458868 WLS458868 WVO458868 G524405 JC524404 SY524404 ACU524404 AMQ524404 AWM524404 BGI524404 BQE524404 CAA524404 CJW524404 CTS524404 DDO524404 DNK524404 DXG524404 EHC524404 EQY524404 FAU524404 FKQ524404 FUM524404 GEI524404 GOE524404 GYA524404 HHW524404 HRS524404 IBO524404 ILK524404 IVG524404 JFC524404 JOY524404 JYU524404 KIQ524404 KSM524404 LCI524404 LME524404 LWA524404 MFW524404 MPS524404 MZO524404 NJK524404 NTG524404 ODC524404 OMY524404 OWU524404 PGQ524404 PQM524404 QAI524404 QKE524404 QUA524404 RDW524404 RNS524404 RXO524404 SHK524404 SRG524404 TBC524404 TKY524404 TUU524404 UEQ524404 UOM524404 UYI524404 VIE524404 VSA524404 WBW524404 WLS524404 WVO524404 G589941 JC589940 SY589940 ACU589940 AMQ589940 AWM589940 BGI589940 BQE589940 CAA589940 CJW589940 CTS589940 DDO589940 DNK589940 DXG589940 EHC589940 EQY589940 FAU589940 FKQ589940 FUM589940 GEI589940 GOE589940 GYA589940 HHW589940 HRS589940 IBO589940 ILK589940 IVG589940 JFC589940 JOY589940 JYU589940 KIQ589940 KSM589940 LCI589940 LME589940 LWA589940 MFW589940 MPS589940 MZO589940 NJK589940 NTG589940 ODC589940 OMY589940 OWU589940 PGQ589940 PQM589940 QAI589940 QKE589940 QUA589940 RDW589940 RNS589940 RXO589940 SHK589940 SRG589940 TBC589940 TKY589940 TUU589940 UEQ589940 UOM589940 UYI589940 VIE589940 VSA589940 WBW589940 WLS589940 WVO589940 G655477 JC655476 SY655476 ACU655476 AMQ655476 AWM655476 BGI655476 BQE655476 CAA655476 CJW655476 CTS655476 DDO655476 DNK655476 DXG655476 EHC655476 EQY655476 FAU655476 FKQ655476 FUM655476 GEI655476 GOE655476 GYA655476 HHW655476 HRS655476 IBO655476 ILK655476 IVG655476 JFC655476 JOY655476 JYU655476 KIQ655476 KSM655476 LCI655476 LME655476 LWA655476 MFW655476 MPS655476 MZO655476 NJK655476 NTG655476 ODC655476 OMY655476 OWU655476 PGQ655476 PQM655476 QAI655476 QKE655476 QUA655476 RDW655476 RNS655476 RXO655476 SHK655476 SRG655476 TBC655476 TKY655476 TUU655476 UEQ655476 UOM655476 UYI655476 VIE655476 VSA655476 WBW655476 WLS655476 WVO655476 G721013 JC721012 SY721012 ACU721012 AMQ721012 AWM721012 BGI721012 BQE721012 CAA721012 CJW721012 CTS721012 DDO721012 DNK721012 DXG721012 EHC721012 EQY721012 FAU721012 FKQ721012 FUM721012 GEI721012 GOE721012 GYA721012 HHW721012 HRS721012 IBO721012 ILK721012 IVG721012 JFC721012 JOY721012 JYU721012 KIQ721012 KSM721012 LCI721012 LME721012 LWA721012 MFW721012 MPS721012 MZO721012 NJK721012 NTG721012 ODC721012 OMY721012 OWU721012 PGQ721012 PQM721012 QAI721012 QKE721012 QUA721012 RDW721012 RNS721012 RXO721012 SHK721012 SRG721012 TBC721012 TKY721012 TUU721012 UEQ721012 UOM721012 UYI721012 VIE721012 VSA721012 WBW721012 WLS721012 WVO721012 G786549 JC786548 SY786548 ACU786548 AMQ786548 AWM786548 BGI786548 BQE786548 CAA786548 CJW786548 CTS786548 DDO786548 DNK786548 DXG786548 EHC786548 EQY786548 FAU786548 FKQ786548 FUM786548 GEI786548 GOE786548 GYA786548 HHW786548 HRS786548 IBO786548 ILK786548 IVG786548 JFC786548 JOY786548 JYU786548 KIQ786548 KSM786548 LCI786548 LME786548 LWA786548 MFW786548 MPS786548 MZO786548 NJK786548 NTG786548 ODC786548 OMY786548 OWU786548 PGQ786548 PQM786548 QAI786548 QKE786548 QUA786548 RDW786548 RNS786548 RXO786548 SHK786548 SRG786548 TBC786548 TKY786548 TUU786548 UEQ786548 UOM786548 UYI786548 VIE786548 VSA786548 WBW786548 WLS786548 WVO786548 G852085 JC852084 SY852084 ACU852084 AMQ852084 AWM852084 BGI852084 BQE852084 CAA852084 CJW852084 CTS852084 DDO852084 DNK852084 DXG852084 EHC852084 EQY852084 FAU852084 FKQ852084 FUM852084 GEI852084 GOE852084 GYA852084 HHW852084 HRS852084 IBO852084 ILK852084 IVG852084 JFC852084 JOY852084 JYU852084 KIQ852084 KSM852084 LCI852084 LME852084 LWA852084 MFW852084 MPS852084 MZO852084 NJK852084 NTG852084 ODC852084 OMY852084 OWU852084 PGQ852084 PQM852084 QAI852084 QKE852084 QUA852084 RDW852084 RNS852084 RXO852084 SHK852084 SRG852084 TBC852084 TKY852084 TUU852084 UEQ852084 UOM852084 UYI852084 VIE852084 VSA852084 WBW852084 WLS852084 WVO852084 G917621 JC917620 SY917620 ACU917620 AMQ917620 AWM917620 BGI917620 BQE917620 CAA917620 CJW917620 CTS917620 DDO917620 DNK917620 DXG917620 EHC917620 EQY917620 FAU917620 FKQ917620 FUM917620 GEI917620 GOE917620 GYA917620 HHW917620 HRS917620 IBO917620 ILK917620 IVG917620 JFC917620 JOY917620 JYU917620 KIQ917620 KSM917620 LCI917620 LME917620 LWA917620 MFW917620 MPS917620 MZO917620 NJK917620 NTG917620 ODC917620 OMY917620 OWU917620 PGQ917620 PQM917620 QAI917620 QKE917620 QUA917620 RDW917620 RNS917620 RXO917620 SHK917620 SRG917620 TBC917620 TKY917620 TUU917620 UEQ917620 UOM917620 UYI917620 VIE917620 VSA917620 WBW917620 WLS917620 WVO917620 G983157 JC983156 SY983156 ACU983156 AMQ983156 AWM983156 BGI983156 BQE983156 CAA983156 CJW983156 CTS983156 DDO983156 DNK983156 DXG983156 EHC983156 EQY983156 FAU983156 FKQ983156 FUM983156 GEI983156 GOE983156 GYA983156 HHW983156 HRS983156 IBO983156 ILK983156 IVG983156 JFC983156 JOY983156 JYU983156 KIQ983156 KSM983156 LCI983156 LME983156 LWA983156 MFW983156 MPS983156 MZO983156 NJK983156 NTG983156 ODC983156 OMY983156 OWU983156 PGQ983156 PQM983156 QAI983156 QKE983156 QUA983156 RDW983156 RNS983156 RXO983156 SHK983156 SRG983156 TBC983156 TKY983156 TUU983156 UEQ983156 UOM983156 UYI983156 VIE983156 VSA983156 WBW983156 WLS983156 WVO983156 G114 JC114 SY114 ACU114 AMQ114 AWM114 BGI114 BQE114 CAA114 CJW114 CTS114 DDO114 DNK114 DXG114 EHC114 EQY114 FAU114 FKQ114 FUM114 GEI114 GOE114 GYA114 HHW114 HRS114 IBO114 ILK114 IVG114 JFC114 JOY114 JYU114 KIQ114 KSM114 LCI114 LME114 LWA114 MFW114 MPS114 MZO114 NJK114 NTG114 ODC114 OMY114 OWU114 PGQ114 PQM114 QAI114 QKE114 QUA114 RDW114 RNS114 RXO114 SHK114 SRG114 TBC114 TKY114 TUU114 UEQ114 UOM114 UYI114 VIE114 VSA114 WBW114 WLS114 WVO114 G65651 JC65650 SY65650 ACU65650 AMQ65650 AWM65650 BGI65650 BQE65650 CAA65650 CJW65650 CTS65650 DDO65650 DNK65650 DXG65650 EHC65650 EQY65650 FAU65650 FKQ65650 FUM65650 GEI65650 GOE65650 GYA65650 HHW65650 HRS65650 IBO65650 ILK65650 IVG65650 JFC65650 JOY65650 JYU65650 KIQ65650 KSM65650 LCI65650 LME65650 LWA65650 MFW65650 MPS65650 MZO65650 NJK65650 NTG65650 ODC65650 OMY65650 OWU65650 PGQ65650 PQM65650 QAI65650 QKE65650 QUA65650 RDW65650 RNS65650 RXO65650 SHK65650 SRG65650 TBC65650 TKY65650 TUU65650 UEQ65650 UOM65650 UYI65650 VIE65650 VSA65650 WBW65650 WLS65650 WVO65650 G131187 JC131186 SY131186 ACU131186 AMQ131186 AWM131186 BGI131186 BQE131186 CAA131186 CJW131186 CTS131186 DDO131186 DNK131186 DXG131186 EHC131186 EQY131186 FAU131186 FKQ131186 FUM131186 GEI131186 GOE131186 GYA131186 HHW131186 HRS131186 IBO131186 ILK131186 IVG131186 JFC131186 JOY131186 JYU131186 KIQ131186 KSM131186 LCI131186 LME131186 LWA131186 MFW131186 MPS131186 MZO131186 NJK131186 NTG131186 ODC131186 OMY131186 OWU131186 PGQ131186 PQM131186 QAI131186 QKE131186 QUA131186 RDW131186 RNS131186 RXO131186 SHK131186 SRG131186 TBC131186 TKY131186 TUU131186 UEQ131186 UOM131186 UYI131186 VIE131186 VSA131186 WBW131186 WLS131186 WVO131186 G196723 JC196722 SY196722 ACU196722 AMQ196722 AWM196722 BGI196722 BQE196722 CAA196722 CJW196722 CTS196722 DDO196722 DNK196722 DXG196722 EHC196722 EQY196722 FAU196722 FKQ196722 FUM196722 GEI196722 GOE196722 GYA196722 HHW196722 HRS196722 IBO196722 ILK196722 IVG196722 JFC196722 JOY196722 JYU196722 KIQ196722 KSM196722 LCI196722 LME196722 LWA196722 MFW196722 MPS196722 MZO196722 NJK196722 NTG196722 ODC196722 OMY196722 OWU196722 PGQ196722 PQM196722 QAI196722 QKE196722 QUA196722 RDW196722 RNS196722 RXO196722 SHK196722 SRG196722 TBC196722 TKY196722 TUU196722 UEQ196722 UOM196722 UYI196722 VIE196722 VSA196722 WBW196722 WLS196722 WVO196722 G262259 JC262258 SY262258 ACU262258 AMQ262258 AWM262258 BGI262258 BQE262258 CAA262258 CJW262258 CTS262258 DDO262258 DNK262258 DXG262258 EHC262258 EQY262258 FAU262258 FKQ262258 FUM262258 GEI262258 GOE262258 GYA262258 HHW262258 HRS262258 IBO262258 ILK262258 IVG262258 JFC262258 JOY262258 JYU262258 KIQ262258 KSM262258 LCI262258 LME262258 LWA262258 MFW262258 MPS262258 MZO262258 NJK262258 NTG262258 ODC262258 OMY262258 OWU262258 PGQ262258 PQM262258 QAI262258 QKE262258 QUA262258 RDW262258 RNS262258 RXO262258 SHK262258 SRG262258 TBC262258 TKY262258 TUU262258 UEQ262258 UOM262258 UYI262258 VIE262258 VSA262258 WBW262258 WLS262258 WVO262258 G327795 JC327794 SY327794 ACU327794 AMQ327794 AWM327794 BGI327794 BQE327794 CAA327794 CJW327794 CTS327794 DDO327794 DNK327794 DXG327794 EHC327794 EQY327794 FAU327794 FKQ327794 FUM327794 GEI327794 GOE327794 GYA327794 HHW327794 HRS327794 IBO327794 ILK327794 IVG327794 JFC327794 JOY327794 JYU327794 KIQ327794 KSM327794 LCI327794 LME327794 LWA327794 MFW327794 MPS327794 MZO327794 NJK327794 NTG327794 ODC327794 OMY327794 OWU327794 PGQ327794 PQM327794 QAI327794 QKE327794 QUA327794 RDW327794 RNS327794 RXO327794 SHK327794 SRG327794 TBC327794 TKY327794 TUU327794 UEQ327794 UOM327794 UYI327794 VIE327794 VSA327794 WBW327794 WLS327794 WVO327794 G393331 JC393330 SY393330 ACU393330 AMQ393330 AWM393330 BGI393330 BQE393330 CAA393330 CJW393330 CTS393330 DDO393330 DNK393330 DXG393330 EHC393330 EQY393330 FAU393330 FKQ393330 FUM393330 GEI393330 GOE393330 GYA393330 HHW393330 HRS393330 IBO393330 ILK393330 IVG393330 JFC393330 JOY393330 JYU393330 KIQ393330 KSM393330 LCI393330 LME393330 LWA393330 MFW393330 MPS393330 MZO393330 NJK393330 NTG393330 ODC393330 OMY393330 OWU393330 PGQ393330 PQM393330 QAI393330 QKE393330 QUA393330 RDW393330 RNS393330 RXO393330 SHK393330 SRG393330 TBC393330 TKY393330 TUU393330 UEQ393330 UOM393330 UYI393330 VIE393330 VSA393330 WBW393330 WLS393330 WVO393330 G458867 JC458866 SY458866 ACU458866 AMQ458866 AWM458866 BGI458866 BQE458866 CAA458866 CJW458866 CTS458866 DDO458866 DNK458866 DXG458866 EHC458866 EQY458866 FAU458866 FKQ458866 FUM458866 GEI458866 GOE458866 GYA458866 HHW458866 HRS458866 IBO458866 ILK458866 IVG458866 JFC458866 JOY458866 JYU458866 KIQ458866 KSM458866 LCI458866 LME458866 LWA458866 MFW458866 MPS458866 MZO458866 NJK458866 NTG458866 ODC458866 OMY458866 OWU458866 PGQ458866 PQM458866 QAI458866 QKE458866 QUA458866 RDW458866 RNS458866 RXO458866 SHK458866 SRG458866 TBC458866 TKY458866 TUU458866 UEQ458866 UOM458866 UYI458866 VIE458866 VSA458866 WBW458866 WLS458866 WVO458866 G524403 JC524402 SY524402 ACU524402 AMQ524402 AWM524402 BGI524402 BQE524402 CAA524402 CJW524402 CTS524402 DDO524402 DNK524402 DXG524402 EHC524402 EQY524402 FAU524402 FKQ524402 FUM524402 GEI524402 GOE524402 GYA524402 HHW524402 HRS524402 IBO524402 ILK524402 IVG524402 JFC524402 JOY524402 JYU524402 KIQ524402 KSM524402 LCI524402 LME524402 LWA524402 MFW524402 MPS524402 MZO524402 NJK524402 NTG524402 ODC524402 OMY524402 OWU524402 PGQ524402 PQM524402 QAI524402 QKE524402 QUA524402 RDW524402 RNS524402 RXO524402 SHK524402 SRG524402 TBC524402 TKY524402 TUU524402 UEQ524402 UOM524402 UYI524402 VIE524402 VSA524402 WBW524402 WLS524402 WVO524402 G589939 JC589938 SY589938 ACU589938 AMQ589938 AWM589938 BGI589938 BQE589938 CAA589938 CJW589938 CTS589938 DDO589938 DNK589938 DXG589938 EHC589938 EQY589938 FAU589938 FKQ589938 FUM589938 GEI589938 GOE589938 GYA589938 HHW589938 HRS589938 IBO589938 ILK589938 IVG589938 JFC589938 JOY589938 JYU589938 KIQ589938 KSM589938 LCI589938 LME589938 LWA589938 MFW589938 MPS589938 MZO589938 NJK589938 NTG589938 ODC589938 OMY589938 OWU589938 PGQ589938 PQM589938 QAI589938 QKE589938 QUA589938 RDW589938 RNS589938 RXO589938 SHK589938 SRG589938 TBC589938 TKY589938 TUU589938 UEQ589938 UOM589938 UYI589938 VIE589938 VSA589938 WBW589938 WLS589938 WVO589938 G655475 JC655474 SY655474 ACU655474 AMQ655474 AWM655474 BGI655474 BQE655474 CAA655474 CJW655474 CTS655474 DDO655474 DNK655474 DXG655474 EHC655474 EQY655474 FAU655474 FKQ655474 FUM655474 GEI655474 GOE655474 GYA655474 HHW655474 HRS655474 IBO655474 ILK655474 IVG655474 JFC655474 JOY655474 JYU655474 KIQ655474 KSM655474 LCI655474 LME655474 LWA655474 MFW655474 MPS655474 MZO655474 NJK655474 NTG655474 ODC655474 OMY655474 OWU655474 PGQ655474 PQM655474 QAI655474 QKE655474 QUA655474 RDW655474 RNS655474 RXO655474 SHK655474 SRG655474 TBC655474 TKY655474 TUU655474 UEQ655474 UOM655474 UYI655474 VIE655474 VSA655474 WBW655474 WLS655474 WVO655474 G721011 JC721010 SY721010 ACU721010 AMQ721010 AWM721010 BGI721010 BQE721010 CAA721010 CJW721010 CTS721010 DDO721010 DNK721010 DXG721010 EHC721010 EQY721010 FAU721010 FKQ721010 FUM721010 GEI721010 GOE721010 GYA721010 HHW721010 HRS721010 IBO721010 ILK721010 IVG721010 JFC721010 JOY721010 JYU721010 KIQ721010 KSM721010 LCI721010 LME721010 LWA721010 MFW721010 MPS721010 MZO721010 NJK721010 NTG721010 ODC721010 OMY721010 OWU721010 PGQ721010 PQM721010 QAI721010 QKE721010 QUA721010 RDW721010 RNS721010 RXO721010 SHK721010 SRG721010 TBC721010 TKY721010 TUU721010 UEQ721010 UOM721010 UYI721010 VIE721010 VSA721010 WBW721010 WLS721010 WVO721010 G786547 JC786546 SY786546 ACU786546 AMQ786546 AWM786546 BGI786546 BQE786546 CAA786546 CJW786546 CTS786546 DDO786546 DNK786546 DXG786546 EHC786546 EQY786546 FAU786546 FKQ786546 FUM786546 GEI786546 GOE786546 GYA786546 HHW786546 HRS786546 IBO786546 ILK786546 IVG786546 JFC786546 JOY786546 JYU786546 KIQ786546 KSM786546 LCI786546 LME786546 LWA786546 MFW786546 MPS786546 MZO786546 NJK786546 NTG786546 ODC786546 OMY786546 OWU786546 PGQ786546 PQM786546 QAI786546 QKE786546 QUA786546 RDW786546 RNS786546 RXO786546 SHK786546 SRG786546 TBC786546 TKY786546 TUU786546 UEQ786546 UOM786546 UYI786546 VIE786546 VSA786546 WBW786546 WLS786546 WVO786546 G852083 JC852082 SY852082 ACU852082 AMQ852082 AWM852082 BGI852082 BQE852082 CAA852082 CJW852082 CTS852082 DDO852082 DNK852082 DXG852082 EHC852082 EQY852082 FAU852082 FKQ852082 FUM852082 GEI852082 GOE852082 GYA852082 HHW852082 HRS852082 IBO852082 ILK852082 IVG852082 JFC852082 JOY852082 JYU852082 KIQ852082 KSM852082 LCI852082 LME852082 LWA852082 MFW852082 MPS852082 MZO852082 NJK852082 NTG852082 ODC852082 OMY852082 OWU852082 PGQ852082 PQM852082 QAI852082 QKE852082 QUA852082 RDW852082 RNS852082 RXO852082 SHK852082 SRG852082 TBC852082 TKY852082 TUU852082 UEQ852082 UOM852082 UYI852082 VIE852082 VSA852082 WBW852082 WLS852082 WVO852082 G917619 JC917618 SY917618 ACU917618 AMQ917618 AWM917618 BGI917618 BQE917618 CAA917618 CJW917618 CTS917618 DDO917618 DNK917618 DXG917618 EHC917618 EQY917618 FAU917618 FKQ917618 FUM917618 GEI917618 GOE917618 GYA917618 HHW917618 HRS917618 IBO917618 ILK917618 IVG917618 JFC917618 JOY917618 JYU917618 KIQ917618 KSM917618 LCI917618 LME917618 LWA917618 MFW917618 MPS917618 MZO917618 NJK917618 NTG917618 ODC917618 OMY917618 OWU917618 PGQ917618 PQM917618 QAI917618 QKE917618 QUA917618 RDW917618 RNS917618 RXO917618 SHK917618 SRG917618 TBC917618 TKY917618 TUU917618 UEQ917618 UOM917618 UYI917618 VIE917618 VSA917618 WBW917618 WLS917618 WVO917618 G983155 JC983154 SY983154 ACU983154 AMQ983154 AWM983154 BGI983154 BQE983154 CAA983154 CJW983154 CTS983154 DDO983154 DNK983154 DXG983154 EHC983154 EQY983154 FAU983154 FKQ983154 FUM983154 GEI983154 GOE983154 GYA983154 HHW983154 HRS983154 IBO983154 ILK983154 IVG983154 JFC983154 JOY983154 JYU983154 KIQ983154 KSM983154 LCI983154 LME983154 LWA983154 MFW983154 MPS983154 MZO983154 NJK983154 NTG983154 ODC983154 OMY983154 OWU983154 PGQ983154 PQM983154 QAI983154 QKE983154 QUA983154 RDW983154 RNS983154 RXO983154 SHK983154 SRG983154 TBC983154 TKY983154 TUU983154 UEQ983154 UOM983154 UYI983154 VIE983154 VSA983154 WBW983154 WLS983154 WVO983154 WVO983166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G65649 JC65648 SY65648 ACU65648 AMQ65648 AWM65648 BGI65648 BQE65648 CAA65648 CJW65648 CTS65648 DDO65648 DNK65648 DXG65648 EHC65648 EQY65648 FAU65648 FKQ65648 FUM65648 GEI65648 GOE65648 GYA65648 HHW65648 HRS65648 IBO65648 ILK65648 IVG65648 JFC65648 JOY65648 JYU65648 KIQ65648 KSM65648 LCI65648 LME65648 LWA65648 MFW65648 MPS65648 MZO65648 NJK65648 NTG65648 ODC65648 OMY65648 OWU65648 PGQ65648 PQM65648 QAI65648 QKE65648 QUA65648 RDW65648 RNS65648 RXO65648 SHK65648 SRG65648 TBC65648 TKY65648 TUU65648 UEQ65648 UOM65648 UYI65648 VIE65648 VSA65648 WBW65648 WLS65648 WVO65648 G131185 JC131184 SY131184 ACU131184 AMQ131184 AWM131184 BGI131184 BQE131184 CAA131184 CJW131184 CTS131184 DDO131184 DNK131184 DXG131184 EHC131184 EQY131184 FAU131184 FKQ131184 FUM131184 GEI131184 GOE131184 GYA131184 HHW131184 HRS131184 IBO131184 ILK131184 IVG131184 JFC131184 JOY131184 JYU131184 KIQ131184 KSM131184 LCI131184 LME131184 LWA131184 MFW131184 MPS131184 MZO131184 NJK131184 NTG131184 ODC131184 OMY131184 OWU131184 PGQ131184 PQM131184 QAI131184 QKE131184 QUA131184 RDW131184 RNS131184 RXO131184 SHK131184 SRG131184 TBC131184 TKY131184 TUU131184 UEQ131184 UOM131184 UYI131184 VIE131184 VSA131184 WBW131184 WLS131184 WVO131184 G196721 JC196720 SY196720 ACU196720 AMQ196720 AWM196720 BGI196720 BQE196720 CAA196720 CJW196720 CTS196720 DDO196720 DNK196720 DXG196720 EHC196720 EQY196720 FAU196720 FKQ196720 FUM196720 GEI196720 GOE196720 GYA196720 HHW196720 HRS196720 IBO196720 ILK196720 IVG196720 JFC196720 JOY196720 JYU196720 KIQ196720 KSM196720 LCI196720 LME196720 LWA196720 MFW196720 MPS196720 MZO196720 NJK196720 NTG196720 ODC196720 OMY196720 OWU196720 PGQ196720 PQM196720 QAI196720 QKE196720 QUA196720 RDW196720 RNS196720 RXO196720 SHK196720 SRG196720 TBC196720 TKY196720 TUU196720 UEQ196720 UOM196720 UYI196720 VIE196720 VSA196720 WBW196720 WLS196720 WVO196720 G262257 JC262256 SY262256 ACU262256 AMQ262256 AWM262256 BGI262256 BQE262256 CAA262256 CJW262256 CTS262256 DDO262256 DNK262256 DXG262256 EHC262256 EQY262256 FAU262256 FKQ262256 FUM262256 GEI262256 GOE262256 GYA262256 HHW262256 HRS262256 IBO262256 ILK262256 IVG262256 JFC262256 JOY262256 JYU262256 KIQ262256 KSM262256 LCI262256 LME262256 LWA262256 MFW262256 MPS262256 MZO262256 NJK262256 NTG262256 ODC262256 OMY262256 OWU262256 PGQ262256 PQM262256 QAI262256 QKE262256 QUA262256 RDW262256 RNS262256 RXO262256 SHK262256 SRG262256 TBC262256 TKY262256 TUU262256 UEQ262256 UOM262256 UYI262256 VIE262256 VSA262256 WBW262256 WLS262256 WVO262256 G327793 JC327792 SY327792 ACU327792 AMQ327792 AWM327792 BGI327792 BQE327792 CAA327792 CJW327792 CTS327792 DDO327792 DNK327792 DXG327792 EHC327792 EQY327792 FAU327792 FKQ327792 FUM327792 GEI327792 GOE327792 GYA327792 HHW327792 HRS327792 IBO327792 ILK327792 IVG327792 JFC327792 JOY327792 JYU327792 KIQ327792 KSM327792 LCI327792 LME327792 LWA327792 MFW327792 MPS327792 MZO327792 NJK327792 NTG327792 ODC327792 OMY327792 OWU327792 PGQ327792 PQM327792 QAI327792 QKE327792 QUA327792 RDW327792 RNS327792 RXO327792 SHK327792 SRG327792 TBC327792 TKY327792 TUU327792 UEQ327792 UOM327792 UYI327792 VIE327792 VSA327792 WBW327792 WLS327792 WVO327792 G393329 JC393328 SY393328 ACU393328 AMQ393328 AWM393328 BGI393328 BQE393328 CAA393328 CJW393328 CTS393328 DDO393328 DNK393328 DXG393328 EHC393328 EQY393328 FAU393328 FKQ393328 FUM393328 GEI393328 GOE393328 GYA393328 HHW393328 HRS393328 IBO393328 ILK393328 IVG393328 JFC393328 JOY393328 JYU393328 KIQ393328 KSM393328 LCI393328 LME393328 LWA393328 MFW393328 MPS393328 MZO393328 NJK393328 NTG393328 ODC393328 OMY393328 OWU393328 PGQ393328 PQM393328 QAI393328 QKE393328 QUA393328 RDW393328 RNS393328 RXO393328 SHK393328 SRG393328 TBC393328 TKY393328 TUU393328 UEQ393328 UOM393328 UYI393328 VIE393328 VSA393328 WBW393328 WLS393328 WVO393328 G458865 JC458864 SY458864 ACU458864 AMQ458864 AWM458864 BGI458864 BQE458864 CAA458864 CJW458864 CTS458864 DDO458864 DNK458864 DXG458864 EHC458864 EQY458864 FAU458864 FKQ458864 FUM458864 GEI458864 GOE458864 GYA458864 HHW458864 HRS458864 IBO458864 ILK458864 IVG458864 JFC458864 JOY458864 JYU458864 KIQ458864 KSM458864 LCI458864 LME458864 LWA458864 MFW458864 MPS458864 MZO458864 NJK458864 NTG458864 ODC458864 OMY458864 OWU458864 PGQ458864 PQM458864 QAI458864 QKE458864 QUA458864 RDW458864 RNS458864 RXO458864 SHK458864 SRG458864 TBC458864 TKY458864 TUU458864 UEQ458864 UOM458864 UYI458864 VIE458864 VSA458864 WBW458864 WLS458864 WVO458864 G524401 JC524400 SY524400 ACU524400 AMQ524400 AWM524400 BGI524400 BQE524400 CAA524400 CJW524400 CTS524400 DDO524400 DNK524400 DXG524400 EHC524400 EQY524400 FAU524400 FKQ524400 FUM524400 GEI524400 GOE524400 GYA524400 HHW524400 HRS524400 IBO524400 ILK524400 IVG524400 JFC524400 JOY524400 JYU524400 KIQ524400 KSM524400 LCI524400 LME524400 LWA524400 MFW524400 MPS524400 MZO524400 NJK524400 NTG524400 ODC524400 OMY524400 OWU524400 PGQ524400 PQM524400 QAI524400 QKE524400 QUA524400 RDW524400 RNS524400 RXO524400 SHK524400 SRG524400 TBC524400 TKY524400 TUU524400 UEQ524400 UOM524400 UYI524400 VIE524400 VSA524400 WBW524400 WLS524400 WVO524400 G589937 JC589936 SY589936 ACU589936 AMQ589936 AWM589936 BGI589936 BQE589936 CAA589936 CJW589936 CTS589936 DDO589936 DNK589936 DXG589936 EHC589936 EQY589936 FAU589936 FKQ589936 FUM589936 GEI589936 GOE589936 GYA589936 HHW589936 HRS589936 IBO589936 ILK589936 IVG589936 JFC589936 JOY589936 JYU589936 KIQ589936 KSM589936 LCI589936 LME589936 LWA589936 MFW589936 MPS589936 MZO589936 NJK589936 NTG589936 ODC589936 OMY589936 OWU589936 PGQ589936 PQM589936 QAI589936 QKE589936 QUA589936 RDW589936 RNS589936 RXO589936 SHK589936 SRG589936 TBC589936 TKY589936 TUU589936 UEQ589936 UOM589936 UYI589936 VIE589936 VSA589936 WBW589936 WLS589936 WVO589936 G655473 JC655472 SY655472 ACU655472 AMQ655472 AWM655472 BGI655472 BQE655472 CAA655472 CJW655472 CTS655472 DDO655472 DNK655472 DXG655472 EHC655472 EQY655472 FAU655472 FKQ655472 FUM655472 GEI655472 GOE655472 GYA655472 HHW655472 HRS655472 IBO655472 ILK655472 IVG655472 JFC655472 JOY655472 JYU655472 KIQ655472 KSM655472 LCI655472 LME655472 LWA655472 MFW655472 MPS655472 MZO655472 NJK655472 NTG655472 ODC655472 OMY655472 OWU655472 PGQ655472 PQM655472 QAI655472 QKE655472 QUA655472 RDW655472 RNS655472 RXO655472 SHK655472 SRG655472 TBC655472 TKY655472 TUU655472 UEQ655472 UOM655472 UYI655472 VIE655472 VSA655472 WBW655472 WLS655472 WVO655472 G721009 JC721008 SY721008 ACU721008 AMQ721008 AWM721008 BGI721008 BQE721008 CAA721008 CJW721008 CTS721008 DDO721008 DNK721008 DXG721008 EHC721008 EQY721008 FAU721008 FKQ721008 FUM721008 GEI721008 GOE721008 GYA721008 HHW721008 HRS721008 IBO721008 ILK721008 IVG721008 JFC721008 JOY721008 JYU721008 KIQ721008 KSM721008 LCI721008 LME721008 LWA721008 MFW721008 MPS721008 MZO721008 NJK721008 NTG721008 ODC721008 OMY721008 OWU721008 PGQ721008 PQM721008 QAI721008 QKE721008 QUA721008 RDW721008 RNS721008 RXO721008 SHK721008 SRG721008 TBC721008 TKY721008 TUU721008 UEQ721008 UOM721008 UYI721008 VIE721008 VSA721008 WBW721008 WLS721008 WVO721008 G786545 JC786544 SY786544 ACU786544 AMQ786544 AWM786544 BGI786544 BQE786544 CAA786544 CJW786544 CTS786544 DDO786544 DNK786544 DXG786544 EHC786544 EQY786544 FAU786544 FKQ786544 FUM786544 GEI786544 GOE786544 GYA786544 HHW786544 HRS786544 IBO786544 ILK786544 IVG786544 JFC786544 JOY786544 JYU786544 KIQ786544 KSM786544 LCI786544 LME786544 LWA786544 MFW786544 MPS786544 MZO786544 NJK786544 NTG786544 ODC786544 OMY786544 OWU786544 PGQ786544 PQM786544 QAI786544 QKE786544 QUA786544 RDW786544 RNS786544 RXO786544 SHK786544 SRG786544 TBC786544 TKY786544 TUU786544 UEQ786544 UOM786544 UYI786544 VIE786544 VSA786544 WBW786544 WLS786544 WVO786544 G852081 JC852080 SY852080 ACU852080 AMQ852080 AWM852080 BGI852080 BQE852080 CAA852080 CJW852080 CTS852080 DDO852080 DNK852080 DXG852080 EHC852080 EQY852080 FAU852080 FKQ852080 FUM852080 GEI852080 GOE852080 GYA852080 HHW852080 HRS852080 IBO852080 ILK852080 IVG852080 JFC852080 JOY852080 JYU852080 KIQ852080 KSM852080 LCI852080 LME852080 LWA852080 MFW852080 MPS852080 MZO852080 NJK852080 NTG852080 ODC852080 OMY852080 OWU852080 PGQ852080 PQM852080 QAI852080 QKE852080 QUA852080 RDW852080 RNS852080 RXO852080 SHK852080 SRG852080 TBC852080 TKY852080 TUU852080 UEQ852080 UOM852080 UYI852080 VIE852080 VSA852080 WBW852080 WLS852080 WVO852080 G917617 JC917616 SY917616 ACU917616 AMQ917616 AWM917616 BGI917616 BQE917616 CAA917616 CJW917616 CTS917616 DDO917616 DNK917616 DXG917616 EHC917616 EQY917616 FAU917616 FKQ917616 FUM917616 GEI917616 GOE917616 GYA917616 HHW917616 HRS917616 IBO917616 ILK917616 IVG917616 JFC917616 JOY917616 JYU917616 KIQ917616 KSM917616 LCI917616 LME917616 LWA917616 MFW917616 MPS917616 MZO917616 NJK917616 NTG917616 ODC917616 OMY917616 OWU917616 PGQ917616 PQM917616 QAI917616 QKE917616 QUA917616 RDW917616 RNS917616 RXO917616 SHK917616 SRG917616 TBC917616 TKY917616 TUU917616 UEQ917616 UOM917616 UYI917616 VIE917616 VSA917616 WBW917616 WLS917616 WVO917616 G983153 JC983152 SY983152 ACU983152 AMQ983152 AWM983152 BGI983152 BQE983152 CAA983152 CJW983152 CTS983152 DDO983152 DNK983152 DXG983152 EHC983152 EQY983152 FAU983152 FKQ983152 FUM983152 GEI983152 GOE983152 GYA983152 HHW983152 HRS983152 IBO983152 ILK983152 IVG983152 JFC983152 JOY983152 JYU983152 KIQ983152 KSM983152 LCI983152 LME983152 LWA983152 MFW983152 MPS983152 MZO983152 NJK983152 NTG983152 ODC983152 OMY983152 OWU983152 PGQ983152 PQM983152 QAI983152 QKE983152 QUA983152 RDW983152 RNS983152 RXO983152 SHK983152 SRG983152 TBC983152 TKY983152 TUU983152 UEQ983152 UOM983152 UYI983152 VIE983152 VSA983152 WBW983152 WLS983152 WVO983152 G20:G21 JC20:JC21 SY20:SY21 ACU20:ACU21 AMQ20:AMQ21 AWM20:AWM21 BGI20:BGI21 BQE20:BQE21 CAA20:CAA21 CJW20:CJW21 CTS20:CTS21 DDO20:DDO21 DNK20:DNK21 DXG20:DXG21 EHC20:EHC21 EQY20:EQY21 FAU20:FAU21 FKQ20:FKQ21 FUM20:FUM21 GEI20:GEI21 GOE20:GOE21 GYA20:GYA21 HHW20:HHW21 HRS20:HRS21 IBO20:IBO21 ILK20:ILK21 IVG20:IVG21 JFC20:JFC21 JOY20:JOY21 JYU20:JYU21 KIQ20:KIQ21 KSM20:KSM21 LCI20:LCI21 LME20:LME21 LWA20:LWA21 MFW20:MFW21 MPS20:MPS21 MZO20:MZO21 NJK20:NJK21 NTG20:NTG21 ODC20:ODC21 OMY20:OMY21 OWU20:OWU21 PGQ20:PGQ21 PQM20:PQM21 QAI20:QAI21 QKE20:QKE21 QUA20:QUA21 RDW20:RDW21 RNS20:RNS21 RXO20:RXO21 SHK20:SHK21 SRG20:SRG21 TBC20:TBC21 TKY20:TKY21 TUU20:TUU21 UEQ20:UEQ21 UOM20:UOM21 UYI20:UYI21 VIE20:VIE21 VSA20:VSA21 WBW20:WBW21 WLS20:WLS21 WVO20:WVO21 G65557:G65558 JC65556:JC65557 SY65556:SY65557 ACU65556:ACU65557 AMQ65556:AMQ65557 AWM65556:AWM65557 BGI65556:BGI65557 BQE65556:BQE65557 CAA65556:CAA65557 CJW65556:CJW65557 CTS65556:CTS65557 DDO65556:DDO65557 DNK65556:DNK65557 DXG65556:DXG65557 EHC65556:EHC65557 EQY65556:EQY65557 FAU65556:FAU65557 FKQ65556:FKQ65557 FUM65556:FUM65557 GEI65556:GEI65557 GOE65556:GOE65557 GYA65556:GYA65557 HHW65556:HHW65557 HRS65556:HRS65557 IBO65556:IBO65557 ILK65556:ILK65557 IVG65556:IVG65557 JFC65556:JFC65557 JOY65556:JOY65557 JYU65556:JYU65557 KIQ65556:KIQ65557 KSM65556:KSM65557 LCI65556:LCI65557 LME65556:LME65557 LWA65556:LWA65557 MFW65556:MFW65557 MPS65556:MPS65557 MZO65556:MZO65557 NJK65556:NJK65557 NTG65556:NTG65557 ODC65556:ODC65557 OMY65556:OMY65557 OWU65556:OWU65557 PGQ65556:PGQ65557 PQM65556:PQM65557 QAI65556:QAI65557 QKE65556:QKE65557 QUA65556:QUA65557 RDW65556:RDW65557 RNS65556:RNS65557 RXO65556:RXO65557 SHK65556:SHK65557 SRG65556:SRG65557 TBC65556:TBC65557 TKY65556:TKY65557 TUU65556:TUU65557 UEQ65556:UEQ65557 UOM65556:UOM65557 UYI65556:UYI65557 VIE65556:VIE65557 VSA65556:VSA65557 WBW65556:WBW65557 WLS65556:WLS65557 WVO65556:WVO65557 G131093:G131094 JC131092:JC131093 SY131092:SY131093 ACU131092:ACU131093 AMQ131092:AMQ131093 AWM131092:AWM131093 BGI131092:BGI131093 BQE131092:BQE131093 CAA131092:CAA131093 CJW131092:CJW131093 CTS131092:CTS131093 DDO131092:DDO131093 DNK131092:DNK131093 DXG131092:DXG131093 EHC131092:EHC131093 EQY131092:EQY131093 FAU131092:FAU131093 FKQ131092:FKQ131093 FUM131092:FUM131093 GEI131092:GEI131093 GOE131092:GOE131093 GYA131092:GYA131093 HHW131092:HHW131093 HRS131092:HRS131093 IBO131092:IBO131093 ILK131092:ILK131093 IVG131092:IVG131093 JFC131092:JFC131093 JOY131092:JOY131093 JYU131092:JYU131093 KIQ131092:KIQ131093 KSM131092:KSM131093 LCI131092:LCI131093 LME131092:LME131093 LWA131092:LWA131093 MFW131092:MFW131093 MPS131092:MPS131093 MZO131092:MZO131093 NJK131092:NJK131093 NTG131092:NTG131093 ODC131092:ODC131093 OMY131092:OMY131093 OWU131092:OWU131093 PGQ131092:PGQ131093 PQM131092:PQM131093 QAI131092:QAI131093 QKE131092:QKE131093 QUA131092:QUA131093 RDW131092:RDW131093 RNS131092:RNS131093 RXO131092:RXO131093 SHK131092:SHK131093 SRG131092:SRG131093 TBC131092:TBC131093 TKY131092:TKY131093 TUU131092:TUU131093 UEQ131092:UEQ131093 UOM131092:UOM131093 UYI131092:UYI131093 VIE131092:VIE131093 VSA131092:VSA131093 WBW131092:WBW131093 WLS131092:WLS131093 WVO131092:WVO131093 G196629:G196630 JC196628:JC196629 SY196628:SY196629 ACU196628:ACU196629 AMQ196628:AMQ196629 AWM196628:AWM196629 BGI196628:BGI196629 BQE196628:BQE196629 CAA196628:CAA196629 CJW196628:CJW196629 CTS196628:CTS196629 DDO196628:DDO196629 DNK196628:DNK196629 DXG196628:DXG196629 EHC196628:EHC196629 EQY196628:EQY196629 FAU196628:FAU196629 FKQ196628:FKQ196629 FUM196628:FUM196629 GEI196628:GEI196629 GOE196628:GOE196629 GYA196628:GYA196629 HHW196628:HHW196629 HRS196628:HRS196629 IBO196628:IBO196629 ILK196628:ILK196629 IVG196628:IVG196629 JFC196628:JFC196629 JOY196628:JOY196629 JYU196628:JYU196629 KIQ196628:KIQ196629 KSM196628:KSM196629 LCI196628:LCI196629 LME196628:LME196629 LWA196628:LWA196629 MFW196628:MFW196629 MPS196628:MPS196629 MZO196628:MZO196629 NJK196628:NJK196629 NTG196628:NTG196629 ODC196628:ODC196629 OMY196628:OMY196629 OWU196628:OWU196629 PGQ196628:PGQ196629 PQM196628:PQM196629 QAI196628:QAI196629 QKE196628:QKE196629 QUA196628:QUA196629 RDW196628:RDW196629 RNS196628:RNS196629 RXO196628:RXO196629 SHK196628:SHK196629 SRG196628:SRG196629 TBC196628:TBC196629 TKY196628:TKY196629 TUU196628:TUU196629 UEQ196628:UEQ196629 UOM196628:UOM196629 UYI196628:UYI196629 VIE196628:VIE196629 VSA196628:VSA196629 WBW196628:WBW196629 WLS196628:WLS196629 WVO196628:WVO196629 G262165:G262166 JC262164:JC262165 SY262164:SY262165 ACU262164:ACU262165 AMQ262164:AMQ262165 AWM262164:AWM262165 BGI262164:BGI262165 BQE262164:BQE262165 CAA262164:CAA262165 CJW262164:CJW262165 CTS262164:CTS262165 DDO262164:DDO262165 DNK262164:DNK262165 DXG262164:DXG262165 EHC262164:EHC262165 EQY262164:EQY262165 FAU262164:FAU262165 FKQ262164:FKQ262165 FUM262164:FUM262165 GEI262164:GEI262165 GOE262164:GOE262165 GYA262164:GYA262165 HHW262164:HHW262165 HRS262164:HRS262165 IBO262164:IBO262165 ILK262164:ILK262165 IVG262164:IVG262165 JFC262164:JFC262165 JOY262164:JOY262165 JYU262164:JYU262165 KIQ262164:KIQ262165 KSM262164:KSM262165 LCI262164:LCI262165 LME262164:LME262165 LWA262164:LWA262165 MFW262164:MFW262165 MPS262164:MPS262165 MZO262164:MZO262165 NJK262164:NJK262165 NTG262164:NTG262165 ODC262164:ODC262165 OMY262164:OMY262165 OWU262164:OWU262165 PGQ262164:PGQ262165 PQM262164:PQM262165 QAI262164:QAI262165 QKE262164:QKE262165 QUA262164:QUA262165 RDW262164:RDW262165 RNS262164:RNS262165 RXO262164:RXO262165 SHK262164:SHK262165 SRG262164:SRG262165 TBC262164:TBC262165 TKY262164:TKY262165 TUU262164:TUU262165 UEQ262164:UEQ262165 UOM262164:UOM262165 UYI262164:UYI262165 VIE262164:VIE262165 VSA262164:VSA262165 WBW262164:WBW262165 WLS262164:WLS262165 WVO262164:WVO262165 G327701:G327702 JC327700:JC327701 SY327700:SY327701 ACU327700:ACU327701 AMQ327700:AMQ327701 AWM327700:AWM327701 BGI327700:BGI327701 BQE327700:BQE327701 CAA327700:CAA327701 CJW327700:CJW327701 CTS327700:CTS327701 DDO327700:DDO327701 DNK327700:DNK327701 DXG327700:DXG327701 EHC327700:EHC327701 EQY327700:EQY327701 FAU327700:FAU327701 FKQ327700:FKQ327701 FUM327700:FUM327701 GEI327700:GEI327701 GOE327700:GOE327701 GYA327700:GYA327701 HHW327700:HHW327701 HRS327700:HRS327701 IBO327700:IBO327701 ILK327700:ILK327701 IVG327700:IVG327701 JFC327700:JFC327701 JOY327700:JOY327701 JYU327700:JYU327701 KIQ327700:KIQ327701 KSM327700:KSM327701 LCI327700:LCI327701 LME327700:LME327701 LWA327700:LWA327701 MFW327700:MFW327701 MPS327700:MPS327701 MZO327700:MZO327701 NJK327700:NJK327701 NTG327700:NTG327701 ODC327700:ODC327701 OMY327700:OMY327701 OWU327700:OWU327701 PGQ327700:PGQ327701 PQM327700:PQM327701 QAI327700:QAI327701 QKE327700:QKE327701 QUA327700:QUA327701 RDW327700:RDW327701 RNS327700:RNS327701 RXO327700:RXO327701 SHK327700:SHK327701 SRG327700:SRG327701 TBC327700:TBC327701 TKY327700:TKY327701 TUU327700:TUU327701 UEQ327700:UEQ327701 UOM327700:UOM327701 UYI327700:UYI327701 VIE327700:VIE327701 VSA327700:VSA327701 WBW327700:WBW327701 WLS327700:WLS327701 WVO327700:WVO327701 G393237:G393238 JC393236:JC393237 SY393236:SY393237 ACU393236:ACU393237 AMQ393236:AMQ393237 AWM393236:AWM393237 BGI393236:BGI393237 BQE393236:BQE393237 CAA393236:CAA393237 CJW393236:CJW393237 CTS393236:CTS393237 DDO393236:DDO393237 DNK393236:DNK393237 DXG393236:DXG393237 EHC393236:EHC393237 EQY393236:EQY393237 FAU393236:FAU393237 FKQ393236:FKQ393237 FUM393236:FUM393237 GEI393236:GEI393237 GOE393236:GOE393237 GYA393236:GYA393237 HHW393236:HHW393237 HRS393236:HRS393237 IBO393236:IBO393237 ILK393236:ILK393237 IVG393236:IVG393237 JFC393236:JFC393237 JOY393236:JOY393237 JYU393236:JYU393237 KIQ393236:KIQ393237 KSM393236:KSM393237 LCI393236:LCI393237 LME393236:LME393237 LWA393236:LWA393237 MFW393236:MFW393237 MPS393236:MPS393237 MZO393236:MZO393237 NJK393236:NJK393237 NTG393236:NTG393237 ODC393236:ODC393237 OMY393236:OMY393237 OWU393236:OWU393237 PGQ393236:PGQ393237 PQM393236:PQM393237 QAI393236:QAI393237 QKE393236:QKE393237 QUA393236:QUA393237 RDW393236:RDW393237 RNS393236:RNS393237 RXO393236:RXO393237 SHK393236:SHK393237 SRG393236:SRG393237 TBC393236:TBC393237 TKY393236:TKY393237 TUU393236:TUU393237 UEQ393236:UEQ393237 UOM393236:UOM393237 UYI393236:UYI393237 VIE393236:VIE393237 VSA393236:VSA393237 WBW393236:WBW393237 WLS393236:WLS393237 WVO393236:WVO393237 G458773:G458774 JC458772:JC458773 SY458772:SY458773 ACU458772:ACU458773 AMQ458772:AMQ458773 AWM458772:AWM458773 BGI458772:BGI458773 BQE458772:BQE458773 CAA458772:CAA458773 CJW458772:CJW458773 CTS458772:CTS458773 DDO458772:DDO458773 DNK458772:DNK458773 DXG458772:DXG458773 EHC458772:EHC458773 EQY458772:EQY458773 FAU458772:FAU458773 FKQ458772:FKQ458773 FUM458772:FUM458773 GEI458772:GEI458773 GOE458772:GOE458773 GYA458772:GYA458773 HHW458772:HHW458773 HRS458772:HRS458773 IBO458772:IBO458773 ILK458772:ILK458773 IVG458772:IVG458773 JFC458772:JFC458773 JOY458772:JOY458773 JYU458772:JYU458773 KIQ458772:KIQ458773 KSM458772:KSM458773 LCI458772:LCI458773 LME458772:LME458773 LWA458772:LWA458773 MFW458772:MFW458773 MPS458772:MPS458773 MZO458772:MZO458773 NJK458772:NJK458773 NTG458772:NTG458773 ODC458772:ODC458773 OMY458772:OMY458773 OWU458772:OWU458773 PGQ458772:PGQ458773 PQM458772:PQM458773 QAI458772:QAI458773 QKE458772:QKE458773 QUA458772:QUA458773 RDW458772:RDW458773 RNS458772:RNS458773 RXO458772:RXO458773 SHK458772:SHK458773 SRG458772:SRG458773 TBC458772:TBC458773 TKY458772:TKY458773 TUU458772:TUU458773 UEQ458772:UEQ458773 UOM458772:UOM458773 UYI458772:UYI458773 VIE458772:VIE458773 VSA458772:VSA458773 WBW458772:WBW458773 WLS458772:WLS458773 WVO458772:WVO458773 G524309:G524310 JC524308:JC524309 SY524308:SY524309 ACU524308:ACU524309 AMQ524308:AMQ524309 AWM524308:AWM524309 BGI524308:BGI524309 BQE524308:BQE524309 CAA524308:CAA524309 CJW524308:CJW524309 CTS524308:CTS524309 DDO524308:DDO524309 DNK524308:DNK524309 DXG524308:DXG524309 EHC524308:EHC524309 EQY524308:EQY524309 FAU524308:FAU524309 FKQ524308:FKQ524309 FUM524308:FUM524309 GEI524308:GEI524309 GOE524308:GOE524309 GYA524308:GYA524309 HHW524308:HHW524309 HRS524308:HRS524309 IBO524308:IBO524309 ILK524308:ILK524309 IVG524308:IVG524309 JFC524308:JFC524309 JOY524308:JOY524309 JYU524308:JYU524309 KIQ524308:KIQ524309 KSM524308:KSM524309 LCI524308:LCI524309 LME524308:LME524309 LWA524308:LWA524309 MFW524308:MFW524309 MPS524308:MPS524309 MZO524308:MZO524309 NJK524308:NJK524309 NTG524308:NTG524309 ODC524308:ODC524309 OMY524308:OMY524309 OWU524308:OWU524309 PGQ524308:PGQ524309 PQM524308:PQM524309 QAI524308:QAI524309 QKE524308:QKE524309 QUA524308:QUA524309 RDW524308:RDW524309 RNS524308:RNS524309 RXO524308:RXO524309 SHK524308:SHK524309 SRG524308:SRG524309 TBC524308:TBC524309 TKY524308:TKY524309 TUU524308:TUU524309 UEQ524308:UEQ524309 UOM524308:UOM524309 UYI524308:UYI524309 VIE524308:VIE524309 VSA524308:VSA524309 WBW524308:WBW524309 WLS524308:WLS524309 WVO524308:WVO524309 G589845:G589846 JC589844:JC589845 SY589844:SY589845 ACU589844:ACU589845 AMQ589844:AMQ589845 AWM589844:AWM589845 BGI589844:BGI589845 BQE589844:BQE589845 CAA589844:CAA589845 CJW589844:CJW589845 CTS589844:CTS589845 DDO589844:DDO589845 DNK589844:DNK589845 DXG589844:DXG589845 EHC589844:EHC589845 EQY589844:EQY589845 FAU589844:FAU589845 FKQ589844:FKQ589845 FUM589844:FUM589845 GEI589844:GEI589845 GOE589844:GOE589845 GYA589844:GYA589845 HHW589844:HHW589845 HRS589844:HRS589845 IBO589844:IBO589845 ILK589844:ILK589845 IVG589844:IVG589845 JFC589844:JFC589845 JOY589844:JOY589845 JYU589844:JYU589845 KIQ589844:KIQ589845 KSM589844:KSM589845 LCI589844:LCI589845 LME589844:LME589845 LWA589844:LWA589845 MFW589844:MFW589845 MPS589844:MPS589845 MZO589844:MZO589845 NJK589844:NJK589845 NTG589844:NTG589845 ODC589844:ODC589845 OMY589844:OMY589845 OWU589844:OWU589845 PGQ589844:PGQ589845 PQM589844:PQM589845 QAI589844:QAI589845 QKE589844:QKE589845 QUA589844:QUA589845 RDW589844:RDW589845 RNS589844:RNS589845 RXO589844:RXO589845 SHK589844:SHK589845 SRG589844:SRG589845 TBC589844:TBC589845 TKY589844:TKY589845 TUU589844:TUU589845 UEQ589844:UEQ589845 UOM589844:UOM589845 UYI589844:UYI589845 VIE589844:VIE589845 VSA589844:VSA589845 WBW589844:WBW589845 WLS589844:WLS589845 WVO589844:WVO589845 G655381:G655382 JC655380:JC655381 SY655380:SY655381 ACU655380:ACU655381 AMQ655380:AMQ655381 AWM655380:AWM655381 BGI655380:BGI655381 BQE655380:BQE655381 CAA655380:CAA655381 CJW655380:CJW655381 CTS655380:CTS655381 DDO655380:DDO655381 DNK655380:DNK655381 DXG655380:DXG655381 EHC655380:EHC655381 EQY655380:EQY655381 FAU655380:FAU655381 FKQ655380:FKQ655381 FUM655380:FUM655381 GEI655380:GEI655381 GOE655380:GOE655381 GYA655380:GYA655381 HHW655380:HHW655381 HRS655380:HRS655381 IBO655380:IBO655381 ILK655380:ILK655381 IVG655380:IVG655381 JFC655380:JFC655381 JOY655380:JOY655381 JYU655380:JYU655381 KIQ655380:KIQ655381 KSM655380:KSM655381 LCI655380:LCI655381 LME655380:LME655381 LWA655380:LWA655381 MFW655380:MFW655381 MPS655380:MPS655381 MZO655380:MZO655381 NJK655380:NJK655381 NTG655380:NTG655381 ODC655380:ODC655381 OMY655380:OMY655381 OWU655380:OWU655381 PGQ655380:PGQ655381 PQM655380:PQM655381 QAI655380:QAI655381 QKE655380:QKE655381 QUA655380:QUA655381 RDW655380:RDW655381 RNS655380:RNS655381 RXO655380:RXO655381 SHK655380:SHK655381 SRG655380:SRG655381 TBC655380:TBC655381 TKY655380:TKY655381 TUU655380:TUU655381 UEQ655380:UEQ655381 UOM655380:UOM655381 UYI655380:UYI655381 VIE655380:VIE655381 VSA655380:VSA655381 WBW655380:WBW655381 WLS655380:WLS655381 WVO655380:WVO655381 G720917:G720918 JC720916:JC720917 SY720916:SY720917 ACU720916:ACU720917 AMQ720916:AMQ720917 AWM720916:AWM720917 BGI720916:BGI720917 BQE720916:BQE720917 CAA720916:CAA720917 CJW720916:CJW720917 CTS720916:CTS720917 DDO720916:DDO720917 DNK720916:DNK720917 DXG720916:DXG720917 EHC720916:EHC720917 EQY720916:EQY720917 FAU720916:FAU720917 FKQ720916:FKQ720917 FUM720916:FUM720917 GEI720916:GEI720917 GOE720916:GOE720917 GYA720916:GYA720917 HHW720916:HHW720917 HRS720916:HRS720917 IBO720916:IBO720917 ILK720916:ILK720917 IVG720916:IVG720917 JFC720916:JFC720917 JOY720916:JOY720917 JYU720916:JYU720917 KIQ720916:KIQ720917 KSM720916:KSM720917 LCI720916:LCI720917 LME720916:LME720917 LWA720916:LWA720917 MFW720916:MFW720917 MPS720916:MPS720917 MZO720916:MZO720917 NJK720916:NJK720917 NTG720916:NTG720917 ODC720916:ODC720917 OMY720916:OMY720917 OWU720916:OWU720917 PGQ720916:PGQ720917 PQM720916:PQM720917 QAI720916:QAI720917 QKE720916:QKE720917 QUA720916:QUA720917 RDW720916:RDW720917 RNS720916:RNS720917 RXO720916:RXO720917 SHK720916:SHK720917 SRG720916:SRG720917 TBC720916:TBC720917 TKY720916:TKY720917 TUU720916:TUU720917 UEQ720916:UEQ720917 UOM720916:UOM720917 UYI720916:UYI720917 VIE720916:VIE720917 VSA720916:VSA720917 WBW720916:WBW720917 WLS720916:WLS720917 WVO720916:WVO720917 G786453:G786454 JC786452:JC786453 SY786452:SY786453 ACU786452:ACU786453 AMQ786452:AMQ786453 AWM786452:AWM786453 BGI786452:BGI786453 BQE786452:BQE786453 CAA786452:CAA786453 CJW786452:CJW786453 CTS786452:CTS786453 DDO786452:DDO786453 DNK786452:DNK786453 DXG786452:DXG786453 EHC786452:EHC786453 EQY786452:EQY786453 FAU786452:FAU786453 FKQ786452:FKQ786453 FUM786452:FUM786453 GEI786452:GEI786453 GOE786452:GOE786453 GYA786452:GYA786453 HHW786452:HHW786453 HRS786452:HRS786453 IBO786452:IBO786453 ILK786452:ILK786453 IVG786452:IVG786453 JFC786452:JFC786453 JOY786452:JOY786453 JYU786452:JYU786453 KIQ786452:KIQ786453 KSM786452:KSM786453 LCI786452:LCI786453 LME786452:LME786453 LWA786452:LWA786453 MFW786452:MFW786453 MPS786452:MPS786453 MZO786452:MZO786453 NJK786452:NJK786453 NTG786452:NTG786453 ODC786452:ODC786453 OMY786452:OMY786453 OWU786452:OWU786453 PGQ786452:PGQ786453 PQM786452:PQM786453 QAI786452:QAI786453 QKE786452:QKE786453 QUA786452:QUA786453 RDW786452:RDW786453 RNS786452:RNS786453 RXO786452:RXO786453 SHK786452:SHK786453 SRG786452:SRG786453 TBC786452:TBC786453 TKY786452:TKY786453 TUU786452:TUU786453 UEQ786452:UEQ786453 UOM786452:UOM786453 UYI786452:UYI786453 VIE786452:VIE786453 VSA786452:VSA786453 WBW786452:WBW786453 WLS786452:WLS786453 WVO786452:WVO786453 G851989:G851990 JC851988:JC851989 SY851988:SY851989 ACU851988:ACU851989 AMQ851988:AMQ851989 AWM851988:AWM851989 BGI851988:BGI851989 BQE851988:BQE851989 CAA851988:CAA851989 CJW851988:CJW851989 CTS851988:CTS851989 DDO851988:DDO851989 DNK851988:DNK851989 DXG851988:DXG851989 EHC851988:EHC851989 EQY851988:EQY851989 FAU851988:FAU851989 FKQ851988:FKQ851989 FUM851988:FUM851989 GEI851988:GEI851989 GOE851988:GOE851989 GYA851988:GYA851989 HHW851988:HHW851989 HRS851988:HRS851989 IBO851988:IBO851989 ILK851988:ILK851989 IVG851988:IVG851989 JFC851988:JFC851989 JOY851988:JOY851989 JYU851988:JYU851989 KIQ851988:KIQ851989 KSM851988:KSM851989 LCI851988:LCI851989 LME851988:LME851989 LWA851988:LWA851989 MFW851988:MFW851989 MPS851988:MPS851989 MZO851988:MZO851989 NJK851988:NJK851989 NTG851988:NTG851989 ODC851988:ODC851989 OMY851988:OMY851989 OWU851988:OWU851989 PGQ851988:PGQ851989 PQM851988:PQM851989 QAI851988:QAI851989 QKE851988:QKE851989 QUA851988:QUA851989 RDW851988:RDW851989 RNS851988:RNS851989 RXO851988:RXO851989 SHK851988:SHK851989 SRG851988:SRG851989 TBC851988:TBC851989 TKY851988:TKY851989 TUU851988:TUU851989 UEQ851988:UEQ851989 UOM851988:UOM851989 UYI851988:UYI851989 VIE851988:VIE851989 VSA851988:VSA851989 WBW851988:WBW851989 WLS851988:WLS851989 WVO851988:WVO851989 G917525:G917526 JC917524:JC917525 SY917524:SY917525 ACU917524:ACU917525 AMQ917524:AMQ917525 AWM917524:AWM917525 BGI917524:BGI917525 BQE917524:BQE917525 CAA917524:CAA917525 CJW917524:CJW917525 CTS917524:CTS917525 DDO917524:DDO917525 DNK917524:DNK917525 DXG917524:DXG917525 EHC917524:EHC917525 EQY917524:EQY917525 FAU917524:FAU917525 FKQ917524:FKQ917525 FUM917524:FUM917525 GEI917524:GEI917525 GOE917524:GOE917525 GYA917524:GYA917525 HHW917524:HHW917525 HRS917524:HRS917525 IBO917524:IBO917525 ILK917524:ILK917525 IVG917524:IVG917525 JFC917524:JFC917525 JOY917524:JOY917525 JYU917524:JYU917525 KIQ917524:KIQ917525 KSM917524:KSM917525 LCI917524:LCI917525 LME917524:LME917525 LWA917524:LWA917525 MFW917524:MFW917525 MPS917524:MPS917525 MZO917524:MZO917525 NJK917524:NJK917525 NTG917524:NTG917525 ODC917524:ODC917525 OMY917524:OMY917525 OWU917524:OWU917525 PGQ917524:PGQ917525 PQM917524:PQM917525 QAI917524:QAI917525 QKE917524:QKE917525 QUA917524:QUA917525 RDW917524:RDW917525 RNS917524:RNS917525 RXO917524:RXO917525 SHK917524:SHK917525 SRG917524:SRG917525 TBC917524:TBC917525 TKY917524:TKY917525 TUU917524:TUU917525 UEQ917524:UEQ917525 UOM917524:UOM917525 UYI917524:UYI917525 VIE917524:VIE917525 VSA917524:VSA917525 WBW917524:WBW917525 WLS917524:WLS917525 WVO917524:WVO917525 G983061:G983062 JC983060:JC983061 SY983060:SY983061 ACU983060:ACU983061 AMQ983060:AMQ983061 AWM983060:AWM983061 BGI983060:BGI983061 BQE983060:BQE983061 CAA983060:CAA983061 CJW983060:CJW983061 CTS983060:CTS983061 DDO983060:DDO983061 DNK983060:DNK983061 DXG983060:DXG983061 EHC983060:EHC983061 EQY983060:EQY983061 FAU983060:FAU983061 FKQ983060:FKQ983061 FUM983060:FUM983061 GEI983060:GEI983061 GOE983060:GOE983061 GYA983060:GYA983061 HHW983060:HHW983061 HRS983060:HRS983061 IBO983060:IBO983061 ILK983060:ILK983061 IVG983060:IVG983061 JFC983060:JFC983061 JOY983060:JOY983061 JYU983060:JYU983061 KIQ983060:KIQ983061 KSM983060:KSM983061 LCI983060:LCI983061 LME983060:LME983061 LWA983060:LWA983061 MFW983060:MFW983061 MPS983060:MPS983061 MZO983060:MZO983061 NJK983060:NJK983061 NTG983060:NTG983061 ODC983060:ODC983061 OMY983060:OMY983061 OWU983060:OWU983061 PGQ983060:PGQ983061 PQM983060:PQM983061 QAI983060:QAI983061 QKE983060:QKE983061 QUA983060:QUA983061 RDW983060:RDW983061 RNS983060:RNS983061 RXO983060:RXO983061 SHK983060:SHK983061 SRG983060:SRG983061 TBC983060:TBC983061 TKY983060:TKY983061 TUU983060:TUU983061 UEQ983060:UEQ983061 UOM983060:UOM983061 UYI983060:UYI983061 VIE983060:VIE983061 VSA983060:VSA983061 WBW983060:WBW983061 WLS983060:WLS983061 WVO983060:WVO983061 G141 JC141 SY141 ACU141 AMQ141 AWM141 BGI141 BQE141 CAA141 CJW141 CTS141 DDO141 DNK141 DXG141 EHC141 EQY141 FAU141 FKQ141 FUM141 GEI141 GOE141 GYA141 HHW141 HRS141 IBO141 ILK141 IVG141 JFC141 JOY141 JYU141 KIQ141 KSM141 LCI141 LME141 LWA141 MFW141 MPS141 MZO141 NJK141 NTG141 ODC141 OMY141 OWU141 PGQ141 PQM141 QAI141 QKE141 QUA141 RDW141 RNS141 RXO141 SHK141 SRG141 TBC141 TKY141 TUU141 UEQ141 UOM141 UYI141 VIE141 VSA141 WBW141 WLS141 WVO141 G65678 JC65677 SY65677 ACU65677 AMQ65677 AWM65677 BGI65677 BQE65677 CAA65677 CJW65677 CTS65677 DDO65677 DNK65677 DXG65677 EHC65677 EQY65677 FAU65677 FKQ65677 FUM65677 GEI65677 GOE65677 GYA65677 HHW65677 HRS65677 IBO65677 ILK65677 IVG65677 JFC65677 JOY65677 JYU65677 KIQ65677 KSM65677 LCI65677 LME65677 LWA65677 MFW65677 MPS65677 MZO65677 NJK65677 NTG65677 ODC65677 OMY65677 OWU65677 PGQ65677 PQM65677 QAI65677 QKE65677 QUA65677 RDW65677 RNS65677 RXO65677 SHK65677 SRG65677 TBC65677 TKY65677 TUU65677 UEQ65677 UOM65677 UYI65677 VIE65677 VSA65677 WBW65677 WLS65677 WVO65677 G131214 JC131213 SY131213 ACU131213 AMQ131213 AWM131213 BGI131213 BQE131213 CAA131213 CJW131213 CTS131213 DDO131213 DNK131213 DXG131213 EHC131213 EQY131213 FAU131213 FKQ131213 FUM131213 GEI131213 GOE131213 GYA131213 HHW131213 HRS131213 IBO131213 ILK131213 IVG131213 JFC131213 JOY131213 JYU131213 KIQ131213 KSM131213 LCI131213 LME131213 LWA131213 MFW131213 MPS131213 MZO131213 NJK131213 NTG131213 ODC131213 OMY131213 OWU131213 PGQ131213 PQM131213 QAI131213 QKE131213 QUA131213 RDW131213 RNS131213 RXO131213 SHK131213 SRG131213 TBC131213 TKY131213 TUU131213 UEQ131213 UOM131213 UYI131213 VIE131213 VSA131213 WBW131213 WLS131213 WVO131213 G196750 JC196749 SY196749 ACU196749 AMQ196749 AWM196749 BGI196749 BQE196749 CAA196749 CJW196749 CTS196749 DDO196749 DNK196749 DXG196749 EHC196749 EQY196749 FAU196749 FKQ196749 FUM196749 GEI196749 GOE196749 GYA196749 HHW196749 HRS196749 IBO196749 ILK196749 IVG196749 JFC196749 JOY196749 JYU196749 KIQ196749 KSM196749 LCI196749 LME196749 LWA196749 MFW196749 MPS196749 MZO196749 NJK196749 NTG196749 ODC196749 OMY196749 OWU196749 PGQ196749 PQM196749 QAI196749 QKE196749 QUA196749 RDW196749 RNS196749 RXO196749 SHK196749 SRG196749 TBC196749 TKY196749 TUU196749 UEQ196749 UOM196749 UYI196749 VIE196749 VSA196749 WBW196749 WLS196749 WVO196749 G262286 JC262285 SY262285 ACU262285 AMQ262285 AWM262285 BGI262285 BQE262285 CAA262285 CJW262285 CTS262285 DDO262285 DNK262285 DXG262285 EHC262285 EQY262285 FAU262285 FKQ262285 FUM262285 GEI262285 GOE262285 GYA262285 HHW262285 HRS262285 IBO262285 ILK262285 IVG262285 JFC262285 JOY262285 JYU262285 KIQ262285 KSM262285 LCI262285 LME262285 LWA262285 MFW262285 MPS262285 MZO262285 NJK262285 NTG262285 ODC262285 OMY262285 OWU262285 PGQ262285 PQM262285 QAI262285 QKE262285 QUA262285 RDW262285 RNS262285 RXO262285 SHK262285 SRG262285 TBC262285 TKY262285 TUU262285 UEQ262285 UOM262285 UYI262285 VIE262285 VSA262285 WBW262285 WLS262285 WVO262285 G327822 JC327821 SY327821 ACU327821 AMQ327821 AWM327821 BGI327821 BQE327821 CAA327821 CJW327821 CTS327821 DDO327821 DNK327821 DXG327821 EHC327821 EQY327821 FAU327821 FKQ327821 FUM327821 GEI327821 GOE327821 GYA327821 HHW327821 HRS327821 IBO327821 ILK327821 IVG327821 JFC327821 JOY327821 JYU327821 KIQ327821 KSM327821 LCI327821 LME327821 LWA327821 MFW327821 MPS327821 MZO327821 NJK327821 NTG327821 ODC327821 OMY327821 OWU327821 PGQ327821 PQM327821 QAI327821 QKE327821 QUA327821 RDW327821 RNS327821 RXO327821 SHK327821 SRG327821 TBC327821 TKY327821 TUU327821 UEQ327821 UOM327821 UYI327821 VIE327821 VSA327821 WBW327821 WLS327821 WVO327821 G393358 JC393357 SY393357 ACU393357 AMQ393357 AWM393357 BGI393357 BQE393357 CAA393357 CJW393357 CTS393357 DDO393357 DNK393357 DXG393357 EHC393357 EQY393357 FAU393357 FKQ393357 FUM393357 GEI393357 GOE393357 GYA393357 HHW393357 HRS393357 IBO393357 ILK393357 IVG393357 JFC393357 JOY393357 JYU393357 KIQ393357 KSM393357 LCI393357 LME393357 LWA393357 MFW393357 MPS393357 MZO393357 NJK393357 NTG393357 ODC393357 OMY393357 OWU393357 PGQ393357 PQM393357 QAI393357 QKE393357 QUA393357 RDW393357 RNS393357 RXO393357 SHK393357 SRG393357 TBC393357 TKY393357 TUU393357 UEQ393357 UOM393357 UYI393357 VIE393357 VSA393357 WBW393357 WLS393357 WVO393357 G458894 JC458893 SY458893 ACU458893 AMQ458893 AWM458893 BGI458893 BQE458893 CAA458893 CJW458893 CTS458893 DDO458893 DNK458893 DXG458893 EHC458893 EQY458893 FAU458893 FKQ458893 FUM458893 GEI458893 GOE458893 GYA458893 HHW458893 HRS458893 IBO458893 ILK458893 IVG458893 JFC458893 JOY458893 JYU458893 KIQ458893 KSM458893 LCI458893 LME458893 LWA458893 MFW458893 MPS458893 MZO458893 NJK458893 NTG458893 ODC458893 OMY458893 OWU458893 PGQ458893 PQM458893 QAI458893 QKE458893 QUA458893 RDW458893 RNS458893 RXO458893 SHK458893 SRG458893 TBC458893 TKY458893 TUU458893 UEQ458893 UOM458893 UYI458893 VIE458893 VSA458893 WBW458893 WLS458893 WVO458893 G524430 JC524429 SY524429 ACU524429 AMQ524429 AWM524429 BGI524429 BQE524429 CAA524429 CJW524429 CTS524429 DDO524429 DNK524429 DXG524429 EHC524429 EQY524429 FAU524429 FKQ524429 FUM524429 GEI524429 GOE524429 GYA524429 HHW524429 HRS524429 IBO524429 ILK524429 IVG524429 JFC524429 JOY524429 JYU524429 KIQ524429 KSM524429 LCI524429 LME524429 LWA524429 MFW524429 MPS524429 MZO524429 NJK524429 NTG524429 ODC524429 OMY524429 OWU524429 PGQ524429 PQM524429 QAI524429 QKE524429 QUA524429 RDW524429 RNS524429 RXO524429 SHK524429 SRG524429 TBC524429 TKY524429 TUU524429 UEQ524429 UOM524429 UYI524429 VIE524429 VSA524429 WBW524429 WLS524429 WVO524429 G589966 JC589965 SY589965 ACU589965 AMQ589965 AWM589965 BGI589965 BQE589965 CAA589965 CJW589965 CTS589965 DDO589965 DNK589965 DXG589965 EHC589965 EQY589965 FAU589965 FKQ589965 FUM589965 GEI589965 GOE589965 GYA589965 HHW589965 HRS589965 IBO589965 ILK589965 IVG589965 JFC589965 JOY589965 JYU589965 KIQ589965 KSM589965 LCI589965 LME589965 LWA589965 MFW589965 MPS589965 MZO589965 NJK589965 NTG589965 ODC589965 OMY589965 OWU589965 PGQ589965 PQM589965 QAI589965 QKE589965 QUA589965 RDW589965 RNS589965 RXO589965 SHK589965 SRG589965 TBC589965 TKY589965 TUU589965 UEQ589965 UOM589965 UYI589965 VIE589965 VSA589965 WBW589965 WLS589965 WVO589965 G655502 JC655501 SY655501 ACU655501 AMQ655501 AWM655501 BGI655501 BQE655501 CAA655501 CJW655501 CTS655501 DDO655501 DNK655501 DXG655501 EHC655501 EQY655501 FAU655501 FKQ655501 FUM655501 GEI655501 GOE655501 GYA655501 HHW655501 HRS655501 IBO655501 ILK655501 IVG655501 JFC655501 JOY655501 JYU655501 KIQ655501 KSM655501 LCI655501 LME655501 LWA655501 MFW655501 MPS655501 MZO655501 NJK655501 NTG655501 ODC655501 OMY655501 OWU655501 PGQ655501 PQM655501 QAI655501 QKE655501 QUA655501 RDW655501 RNS655501 RXO655501 SHK655501 SRG655501 TBC655501 TKY655501 TUU655501 UEQ655501 UOM655501 UYI655501 VIE655501 VSA655501 WBW655501 WLS655501 WVO655501 G721038 JC721037 SY721037 ACU721037 AMQ721037 AWM721037 BGI721037 BQE721037 CAA721037 CJW721037 CTS721037 DDO721037 DNK721037 DXG721037 EHC721037 EQY721037 FAU721037 FKQ721037 FUM721037 GEI721037 GOE721037 GYA721037 HHW721037 HRS721037 IBO721037 ILK721037 IVG721037 JFC721037 JOY721037 JYU721037 KIQ721037 KSM721037 LCI721037 LME721037 LWA721037 MFW721037 MPS721037 MZO721037 NJK721037 NTG721037 ODC721037 OMY721037 OWU721037 PGQ721037 PQM721037 QAI721037 QKE721037 QUA721037 RDW721037 RNS721037 RXO721037 SHK721037 SRG721037 TBC721037 TKY721037 TUU721037 UEQ721037 UOM721037 UYI721037 VIE721037 VSA721037 WBW721037 WLS721037 WVO721037 G786574 JC786573 SY786573 ACU786573 AMQ786573 AWM786573 BGI786573 BQE786573 CAA786573 CJW786573 CTS786573 DDO786573 DNK786573 DXG786573 EHC786573 EQY786573 FAU786573 FKQ786573 FUM786573 GEI786573 GOE786573 GYA786573 HHW786573 HRS786573 IBO786573 ILK786573 IVG786573 JFC786573 JOY786573 JYU786573 KIQ786573 KSM786573 LCI786573 LME786573 LWA786573 MFW786573 MPS786573 MZO786573 NJK786573 NTG786573 ODC786573 OMY786573 OWU786573 PGQ786573 PQM786573 QAI786573 QKE786573 QUA786573 RDW786573 RNS786573 RXO786573 SHK786573 SRG786573 TBC786573 TKY786573 TUU786573 UEQ786573 UOM786573 UYI786573 VIE786573 VSA786573 WBW786573 WLS786573 WVO786573 G852110 JC852109 SY852109 ACU852109 AMQ852109 AWM852109 BGI852109 BQE852109 CAA852109 CJW852109 CTS852109 DDO852109 DNK852109 DXG852109 EHC852109 EQY852109 FAU852109 FKQ852109 FUM852109 GEI852109 GOE852109 GYA852109 HHW852109 HRS852109 IBO852109 ILK852109 IVG852109 JFC852109 JOY852109 JYU852109 KIQ852109 KSM852109 LCI852109 LME852109 LWA852109 MFW852109 MPS852109 MZO852109 NJK852109 NTG852109 ODC852109 OMY852109 OWU852109 PGQ852109 PQM852109 QAI852109 QKE852109 QUA852109 RDW852109 RNS852109 RXO852109 SHK852109 SRG852109 TBC852109 TKY852109 TUU852109 UEQ852109 UOM852109 UYI852109 VIE852109 VSA852109 WBW852109 WLS852109 WVO852109 G917646 JC917645 SY917645 ACU917645 AMQ917645 AWM917645 BGI917645 BQE917645 CAA917645 CJW917645 CTS917645 DDO917645 DNK917645 DXG917645 EHC917645 EQY917645 FAU917645 FKQ917645 FUM917645 GEI917645 GOE917645 GYA917645 HHW917645 HRS917645 IBO917645 ILK917645 IVG917645 JFC917645 JOY917645 JYU917645 KIQ917645 KSM917645 LCI917645 LME917645 LWA917645 MFW917645 MPS917645 MZO917645 NJK917645 NTG917645 ODC917645 OMY917645 OWU917645 PGQ917645 PQM917645 QAI917645 QKE917645 QUA917645 RDW917645 RNS917645 RXO917645 SHK917645 SRG917645 TBC917645 TKY917645 TUU917645 UEQ917645 UOM917645 UYI917645 VIE917645 VSA917645 WBW917645 WLS917645 WVO917645 G983182 JC983181 SY983181 ACU983181 AMQ983181 AWM983181 BGI983181 BQE983181 CAA983181 CJW983181 CTS983181 DDO983181 DNK983181 DXG983181 EHC983181 EQY983181 FAU983181 FKQ983181 FUM983181 GEI983181 GOE983181 GYA983181 HHW983181 HRS983181 IBO983181 ILK983181 IVG983181 JFC983181 JOY983181 JYU983181 KIQ983181 KSM983181 LCI983181 LME983181 LWA983181 MFW983181 MPS983181 MZO983181 NJK983181 NTG983181 ODC983181 OMY983181 OWU983181 PGQ983181 PQM983181 QAI983181 QKE983181 QUA983181 RDW983181 RNS983181 RXO983181 SHK983181 SRG983181 TBC983181 TKY983181 TUU983181 UEQ983181 UOM983181 UYI983181 VIE983181 VSA983181 WBW983181 WLS983181 WVO983181 G110 JC110 SY110 ACU110 AMQ110 AWM110 BGI110 BQE110 CAA110 CJW110 CTS110 DDO110 DNK110 DXG110 EHC110 EQY110 FAU110 FKQ110 FUM110 GEI110 GOE110 GYA110 HHW110 HRS110 IBO110 ILK110 IVG110 JFC110 JOY110 JYU110 KIQ110 KSM110 LCI110 LME110 LWA110 MFW110 MPS110 MZO110 NJK110 NTG110 ODC110 OMY110 OWU110 PGQ110 PQM110 QAI110 QKE110 QUA110 RDW110 RNS110 RXO110 SHK110 SRG110 TBC110 TKY110 TUU110 UEQ110 UOM110 UYI110 VIE110 VSA110 WBW110 WLS110 WVO110 G65647 JC65646 SY65646 ACU65646 AMQ65646 AWM65646 BGI65646 BQE65646 CAA65646 CJW65646 CTS65646 DDO65646 DNK65646 DXG65646 EHC65646 EQY65646 FAU65646 FKQ65646 FUM65646 GEI65646 GOE65646 GYA65646 HHW65646 HRS65646 IBO65646 ILK65646 IVG65646 JFC65646 JOY65646 JYU65646 KIQ65646 KSM65646 LCI65646 LME65646 LWA65646 MFW65646 MPS65646 MZO65646 NJK65646 NTG65646 ODC65646 OMY65646 OWU65646 PGQ65646 PQM65646 QAI65646 QKE65646 QUA65646 RDW65646 RNS65646 RXO65646 SHK65646 SRG65646 TBC65646 TKY65646 TUU65646 UEQ65646 UOM65646 UYI65646 VIE65646 VSA65646 WBW65646 WLS65646 WVO65646 G131183 JC131182 SY131182 ACU131182 AMQ131182 AWM131182 BGI131182 BQE131182 CAA131182 CJW131182 CTS131182 DDO131182 DNK131182 DXG131182 EHC131182 EQY131182 FAU131182 FKQ131182 FUM131182 GEI131182 GOE131182 GYA131182 HHW131182 HRS131182 IBO131182 ILK131182 IVG131182 JFC131182 JOY131182 JYU131182 KIQ131182 KSM131182 LCI131182 LME131182 LWA131182 MFW131182 MPS131182 MZO131182 NJK131182 NTG131182 ODC131182 OMY131182 OWU131182 PGQ131182 PQM131182 QAI131182 QKE131182 QUA131182 RDW131182 RNS131182 RXO131182 SHK131182 SRG131182 TBC131182 TKY131182 TUU131182 UEQ131182 UOM131182 UYI131182 VIE131182 VSA131182 WBW131182 WLS131182 WVO131182 G196719 JC196718 SY196718 ACU196718 AMQ196718 AWM196718 BGI196718 BQE196718 CAA196718 CJW196718 CTS196718 DDO196718 DNK196718 DXG196718 EHC196718 EQY196718 FAU196718 FKQ196718 FUM196718 GEI196718 GOE196718 GYA196718 HHW196718 HRS196718 IBO196718 ILK196718 IVG196718 JFC196718 JOY196718 JYU196718 KIQ196718 KSM196718 LCI196718 LME196718 LWA196718 MFW196718 MPS196718 MZO196718 NJK196718 NTG196718 ODC196718 OMY196718 OWU196718 PGQ196718 PQM196718 QAI196718 QKE196718 QUA196718 RDW196718 RNS196718 RXO196718 SHK196718 SRG196718 TBC196718 TKY196718 TUU196718 UEQ196718 UOM196718 UYI196718 VIE196718 VSA196718 WBW196718 WLS196718 WVO196718 G262255 JC262254 SY262254 ACU262254 AMQ262254 AWM262254 BGI262254 BQE262254 CAA262254 CJW262254 CTS262254 DDO262254 DNK262254 DXG262254 EHC262254 EQY262254 FAU262254 FKQ262254 FUM262254 GEI262254 GOE262254 GYA262254 HHW262254 HRS262254 IBO262254 ILK262254 IVG262254 JFC262254 JOY262254 JYU262254 KIQ262254 KSM262254 LCI262254 LME262254 LWA262254 MFW262254 MPS262254 MZO262254 NJK262254 NTG262254 ODC262254 OMY262254 OWU262254 PGQ262254 PQM262254 QAI262254 QKE262254 QUA262254 RDW262254 RNS262254 RXO262254 SHK262254 SRG262254 TBC262254 TKY262254 TUU262254 UEQ262254 UOM262254 UYI262254 VIE262254 VSA262254 WBW262254 WLS262254 WVO262254 G327791 JC327790 SY327790 ACU327790 AMQ327790 AWM327790 BGI327790 BQE327790 CAA327790 CJW327790 CTS327790 DDO327790 DNK327790 DXG327790 EHC327790 EQY327790 FAU327790 FKQ327790 FUM327790 GEI327790 GOE327790 GYA327790 HHW327790 HRS327790 IBO327790 ILK327790 IVG327790 JFC327790 JOY327790 JYU327790 KIQ327790 KSM327790 LCI327790 LME327790 LWA327790 MFW327790 MPS327790 MZO327790 NJK327790 NTG327790 ODC327790 OMY327790 OWU327790 PGQ327790 PQM327790 QAI327790 QKE327790 QUA327790 RDW327790 RNS327790 RXO327790 SHK327790 SRG327790 TBC327790 TKY327790 TUU327790 UEQ327790 UOM327790 UYI327790 VIE327790 VSA327790 WBW327790 WLS327790 WVO327790 G393327 JC393326 SY393326 ACU393326 AMQ393326 AWM393326 BGI393326 BQE393326 CAA393326 CJW393326 CTS393326 DDO393326 DNK393326 DXG393326 EHC393326 EQY393326 FAU393326 FKQ393326 FUM393326 GEI393326 GOE393326 GYA393326 HHW393326 HRS393326 IBO393326 ILK393326 IVG393326 JFC393326 JOY393326 JYU393326 KIQ393326 KSM393326 LCI393326 LME393326 LWA393326 MFW393326 MPS393326 MZO393326 NJK393326 NTG393326 ODC393326 OMY393326 OWU393326 PGQ393326 PQM393326 QAI393326 QKE393326 QUA393326 RDW393326 RNS393326 RXO393326 SHK393326 SRG393326 TBC393326 TKY393326 TUU393326 UEQ393326 UOM393326 UYI393326 VIE393326 VSA393326 WBW393326 WLS393326 WVO393326 G458863 JC458862 SY458862 ACU458862 AMQ458862 AWM458862 BGI458862 BQE458862 CAA458862 CJW458862 CTS458862 DDO458862 DNK458862 DXG458862 EHC458862 EQY458862 FAU458862 FKQ458862 FUM458862 GEI458862 GOE458862 GYA458862 HHW458862 HRS458862 IBO458862 ILK458862 IVG458862 JFC458862 JOY458862 JYU458862 KIQ458862 KSM458862 LCI458862 LME458862 LWA458862 MFW458862 MPS458862 MZO458862 NJK458862 NTG458862 ODC458862 OMY458862 OWU458862 PGQ458862 PQM458862 QAI458862 QKE458862 QUA458862 RDW458862 RNS458862 RXO458862 SHK458862 SRG458862 TBC458862 TKY458862 TUU458862 UEQ458862 UOM458862 UYI458862 VIE458862 VSA458862 WBW458862 WLS458862 WVO458862 G524399 JC524398 SY524398 ACU524398 AMQ524398 AWM524398 BGI524398 BQE524398 CAA524398 CJW524398 CTS524398 DDO524398 DNK524398 DXG524398 EHC524398 EQY524398 FAU524398 FKQ524398 FUM524398 GEI524398 GOE524398 GYA524398 HHW524398 HRS524398 IBO524398 ILK524398 IVG524398 JFC524398 JOY524398 JYU524398 KIQ524398 KSM524398 LCI524398 LME524398 LWA524398 MFW524398 MPS524398 MZO524398 NJK524398 NTG524398 ODC524398 OMY524398 OWU524398 PGQ524398 PQM524398 QAI524398 QKE524398 QUA524398 RDW524398 RNS524398 RXO524398 SHK524398 SRG524398 TBC524398 TKY524398 TUU524398 UEQ524398 UOM524398 UYI524398 VIE524398 VSA524398 WBW524398 WLS524398 WVO524398 G589935 JC589934 SY589934 ACU589934 AMQ589934 AWM589934 BGI589934 BQE589934 CAA589934 CJW589934 CTS589934 DDO589934 DNK589934 DXG589934 EHC589934 EQY589934 FAU589934 FKQ589934 FUM589934 GEI589934 GOE589934 GYA589934 HHW589934 HRS589934 IBO589934 ILK589934 IVG589934 JFC589934 JOY589934 JYU589934 KIQ589934 KSM589934 LCI589934 LME589934 LWA589934 MFW589934 MPS589934 MZO589934 NJK589934 NTG589934 ODC589934 OMY589934 OWU589934 PGQ589934 PQM589934 QAI589934 QKE589934 QUA589934 RDW589934 RNS589934 RXO589934 SHK589934 SRG589934 TBC589934 TKY589934 TUU589934 UEQ589934 UOM589934 UYI589934 VIE589934 VSA589934 WBW589934 WLS589934 WVO589934 G655471 JC655470 SY655470 ACU655470 AMQ655470 AWM655470 BGI655470 BQE655470 CAA655470 CJW655470 CTS655470 DDO655470 DNK655470 DXG655470 EHC655470 EQY655470 FAU655470 FKQ655470 FUM655470 GEI655470 GOE655470 GYA655470 HHW655470 HRS655470 IBO655470 ILK655470 IVG655470 JFC655470 JOY655470 JYU655470 KIQ655470 KSM655470 LCI655470 LME655470 LWA655470 MFW655470 MPS655470 MZO655470 NJK655470 NTG655470 ODC655470 OMY655470 OWU655470 PGQ655470 PQM655470 QAI655470 QKE655470 QUA655470 RDW655470 RNS655470 RXO655470 SHK655470 SRG655470 TBC655470 TKY655470 TUU655470 UEQ655470 UOM655470 UYI655470 VIE655470 VSA655470 WBW655470 WLS655470 WVO655470 G721007 JC721006 SY721006 ACU721006 AMQ721006 AWM721006 BGI721006 BQE721006 CAA721006 CJW721006 CTS721006 DDO721006 DNK721006 DXG721006 EHC721006 EQY721006 FAU721006 FKQ721006 FUM721006 GEI721006 GOE721006 GYA721006 HHW721006 HRS721006 IBO721006 ILK721006 IVG721006 JFC721006 JOY721006 JYU721006 KIQ721006 KSM721006 LCI721006 LME721006 LWA721006 MFW721006 MPS721006 MZO721006 NJK721006 NTG721006 ODC721006 OMY721006 OWU721006 PGQ721006 PQM721006 QAI721006 QKE721006 QUA721006 RDW721006 RNS721006 RXO721006 SHK721006 SRG721006 TBC721006 TKY721006 TUU721006 UEQ721006 UOM721006 UYI721006 VIE721006 VSA721006 WBW721006 WLS721006 WVO721006 G786543 JC786542 SY786542 ACU786542 AMQ786542 AWM786542 BGI786542 BQE786542 CAA786542 CJW786542 CTS786542 DDO786542 DNK786542 DXG786542 EHC786542 EQY786542 FAU786542 FKQ786542 FUM786542 GEI786542 GOE786542 GYA786542 HHW786542 HRS786542 IBO786542 ILK786542 IVG786542 JFC786542 JOY786542 JYU786542 KIQ786542 KSM786542 LCI786542 LME786542 LWA786542 MFW786542 MPS786542 MZO786542 NJK786542 NTG786542 ODC786542 OMY786542 OWU786542 PGQ786542 PQM786542 QAI786542 QKE786542 QUA786542 RDW786542 RNS786542 RXO786542 SHK786542 SRG786542 TBC786542 TKY786542 TUU786542 UEQ786542 UOM786542 UYI786542 VIE786542 VSA786542 WBW786542 WLS786542 WVO786542 G852079 JC852078 SY852078 ACU852078 AMQ852078 AWM852078 BGI852078 BQE852078 CAA852078 CJW852078 CTS852078 DDO852078 DNK852078 DXG852078 EHC852078 EQY852078 FAU852078 FKQ852078 FUM852078 GEI852078 GOE852078 GYA852078 HHW852078 HRS852078 IBO852078 ILK852078 IVG852078 JFC852078 JOY852078 JYU852078 KIQ852078 KSM852078 LCI852078 LME852078 LWA852078 MFW852078 MPS852078 MZO852078 NJK852078 NTG852078 ODC852078 OMY852078 OWU852078 PGQ852078 PQM852078 QAI852078 QKE852078 QUA852078 RDW852078 RNS852078 RXO852078 SHK852078 SRG852078 TBC852078 TKY852078 TUU852078 UEQ852078 UOM852078 UYI852078 VIE852078 VSA852078 WBW852078 WLS852078 WVO852078 G917615 JC917614 SY917614 ACU917614 AMQ917614 AWM917614 BGI917614 BQE917614 CAA917614 CJW917614 CTS917614 DDO917614 DNK917614 DXG917614 EHC917614 EQY917614 FAU917614 FKQ917614 FUM917614 GEI917614 GOE917614 GYA917614 HHW917614 HRS917614 IBO917614 ILK917614 IVG917614 JFC917614 JOY917614 JYU917614 KIQ917614 KSM917614 LCI917614 LME917614 LWA917614 MFW917614 MPS917614 MZO917614 NJK917614 NTG917614 ODC917614 OMY917614 OWU917614 PGQ917614 PQM917614 QAI917614 QKE917614 QUA917614 RDW917614 RNS917614 RXO917614 SHK917614 SRG917614 TBC917614 TKY917614 TUU917614 UEQ917614 UOM917614 UYI917614 VIE917614 VSA917614 WBW917614 WLS917614 WVO917614 G983151 JC983150 SY983150 ACU983150 AMQ983150 AWM983150 BGI983150 BQE983150 CAA983150 CJW983150 CTS983150 DDO983150 DNK983150 DXG983150 EHC983150 EQY983150 FAU983150 FKQ983150 FUM983150 GEI983150 GOE983150 GYA983150 HHW983150 HRS983150 IBO983150 ILK983150 IVG983150 JFC983150 JOY983150 JYU983150 KIQ983150 KSM983150 LCI983150 LME983150 LWA983150 MFW983150 MPS983150 MZO983150 NJK983150 NTG983150 ODC983150 OMY983150 OWU983150 PGQ983150 PQM983150 QAI983150 QKE983150 QUA983150 RDW983150 RNS983150 RXO983150 SHK983150 SRG983150 TBC983150 TKY983150 TUU983150 UEQ983150 UOM983150 UYI983150 VIE983150 VSA983150 WBW983150 WLS983150 WVO983150 G99 JC99 SY99 ACU99 AMQ99 AWM99 BGI99 BQE99 CAA99 CJW99 CTS99 DDO99 DNK99 DXG99 EHC99 EQY99 FAU99 FKQ99 FUM99 GEI99 GOE99 GYA99 HHW99 HRS99 IBO99 ILK99 IVG99 JFC99 JOY99 JYU99 KIQ99 KSM99 LCI99 LME99 LWA99 MFW99 MPS99 MZO99 NJK99 NTG99 ODC99 OMY99 OWU99 PGQ99 PQM99 QAI99 QKE99 QUA99 RDW99 RNS99 RXO99 SHK99 SRG99 TBC99 TKY99 TUU99 UEQ99 UOM99 UYI99 VIE99 VSA99 WBW99 WLS99 WVO99 G65636 JC65635 SY65635 ACU65635 AMQ65635 AWM65635 BGI65635 BQE65635 CAA65635 CJW65635 CTS65635 DDO65635 DNK65635 DXG65635 EHC65635 EQY65635 FAU65635 FKQ65635 FUM65635 GEI65635 GOE65635 GYA65635 HHW65635 HRS65635 IBO65635 ILK65635 IVG65635 JFC65635 JOY65635 JYU65635 KIQ65635 KSM65635 LCI65635 LME65635 LWA65635 MFW65635 MPS65635 MZO65635 NJK65635 NTG65635 ODC65635 OMY65635 OWU65635 PGQ65635 PQM65635 QAI65635 QKE65635 QUA65635 RDW65635 RNS65635 RXO65635 SHK65635 SRG65635 TBC65635 TKY65635 TUU65635 UEQ65635 UOM65635 UYI65635 VIE65635 VSA65635 WBW65635 WLS65635 WVO65635 G131172 JC131171 SY131171 ACU131171 AMQ131171 AWM131171 BGI131171 BQE131171 CAA131171 CJW131171 CTS131171 DDO131171 DNK131171 DXG131171 EHC131171 EQY131171 FAU131171 FKQ131171 FUM131171 GEI131171 GOE131171 GYA131171 HHW131171 HRS131171 IBO131171 ILK131171 IVG131171 JFC131171 JOY131171 JYU131171 KIQ131171 KSM131171 LCI131171 LME131171 LWA131171 MFW131171 MPS131171 MZO131171 NJK131171 NTG131171 ODC131171 OMY131171 OWU131171 PGQ131171 PQM131171 QAI131171 QKE131171 QUA131171 RDW131171 RNS131171 RXO131171 SHK131171 SRG131171 TBC131171 TKY131171 TUU131171 UEQ131171 UOM131171 UYI131171 VIE131171 VSA131171 WBW131171 WLS131171 WVO131171 G196708 JC196707 SY196707 ACU196707 AMQ196707 AWM196707 BGI196707 BQE196707 CAA196707 CJW196707 CTS196707 DDO196707 DNK196707 DXG196707 EHC196707 EQY196707 FAU196707 FKQ196707 FUM196707 GEI196707 GOE196707 GYA196707 HHW196707 HRS196707 IBO196707 ILK196707 IVG196707 JFC196707 JOY196707 JYU196707 KIQ196707 KSM196707 LCI196707 LME196707 LWA196707 MFW196707 MPS196707 MZO196707 NJK196707 NTG196707 ODC196707 OMY196707 OWU196707 PGQ196707 PQM196707 QAI196707 QKE196707 QUA196707 RDW196707 RNS196707 RXO196707 SHK196707 SRG196707 TBC196707 TKY196707 TUU196707 UEQ196707 UOM196707 UYI196707 VIE196707 VSA196707 WBW196707 WLS196707 WVO196707 G262244 JC262243 SY262243 ACU262243 AMQ262243 AWM262243 BGI262243 BQE262243 CAA262243 CJW262243 CTS262243 DDO262243 DNK262243 DXG262243 EHC262243 EQY262243 FAU262243 FKQ262243 FUM262243 GEI262243 GOE262243 GYA262243 HHW262243 HRS262243 IBO262243 ILK262243 IVG262243 JFC262243 JOY262243 JYU262243 KIQ262243 KSM262243 LCI262243 LME262243 LWA262243 MFW262243 MPS262243 MZO262243 NJK262243 NTG262243 ODC262243 OMY262243 OWU262243 PGQ262243 PQM262243 QAI262243 QKE262243 QUA262243 RDW262243 RNS262243 RXO262243 SHK262243 SRG262243 TBC262243 TKY262243 TUU262243 UEQ262243 UOM262243 UYI262243 VIE262243 VSA262243 WBW262243 WLS262243 WVO262243 G327780 JC327779 SY327779 ACU327779 AMQ327779 AWM327779 BGI327779 BQE327779 CAA327779 CJW327779 CTS327779 DDO327779 DNK327779 DXG327779 EHC327779 EQY327779 FAU327779 FKQ327779 FUM327779 GEI327779 GOE327779 GYA327779 HHW327779 HRS327779 IBO327779 ILK327779 IVG327779 JFC327779 JOY327779 JYU327779 KIQ327779 KSM327779 LCI327779 LME327779 LWA327779 MFW327779 MPS327779 MZO327779 NJK327779 NTG327779 ODC327779 OMY327779 OWU327779 PGQ327779 PQM327779 QAI327779 QKE327779 QUA327779 RDW327779 RNS327779 RXO327779 SHK327779 SRG327779 TBC327779 TKY327779 TUU327779 UEQ327779 UOM327779 UYI327779 VIE327779 VSA327779 WBW327779 WLS327779 WVO327779 G393316 JC393315 SY393315 ACU393315 AMQ393315 AWM393315 BGI393315 BQE393315 CAA393315 CJW393315 CTS393315 DDO393315 DNK393315 DXG393315 EHC393315 EQY393315 FAU393315 FKQ393315 FUM393315 GEI393315 GOE393315 GYA393315 HHW393315 HRS393315 IBO393315 ILK393315 IVG393315 JFC393315 JOY393315 JYU393315 KIQ393315 KSM393315 LCI393315 LME393315 LWA393315 MFW393315 MPS393315 MZO393315 NJK393315 NTG393315 ODC393315 OMY393315 OWU393315 PGQ393315 PQM393315 QAI393315 QKE393315 QUA393315 RDW393315 RNS393315 RXO393315 SHK393315 SRG393315 TBC393315 TKY393315 TUU393315 UEQ393315 UOM393315 UYI393315 VIE393315 VSA393315 WBW393315 WLS393315 WVO393315 G458852 JC458851 SY458851 ACU458851 AMQ458851 AWM458851 BGI458851 BQE458851 CAA458851 CJW458851 CTS458851 DDO458851 DNK458851 DXG458851 EHC458851 EQY458851 FAU458851 FKQ458851 FUM458851 GEI458851 GOE458851 GYA458851 HHW458851 HRS458851 IBO458851 ILK458851 IVG458851 JFC458851 JOY458851 JYU458851 KIQ458851 KSM458851 LCI458851 LME458851 LWA458851 MFW458851 MPS458851 MZO458851 NJK458851 NTG458851 ODC458851 OMY458851 OWU458851 PGQ458851 PQM458851 QAI458851 QKE458851 QUA458851 RDW458851 RNS458851 RXO458851 SHK458851 SRG458851 TBC458851 TKY458851 TUU458851 UEQ458851 UOM458851 UYI458851 VIE458851 VSA458851 WBW458851 WLS458851 WVO458851 G524388 JC524387 SY524387 ACU524387 AMQ524387 AWM524387 BGI524387 BQE524387 CAA524387 CJW524387 CTS524387 DDO524387 DNK524387 DXG524387 EHC524387 EQY524387 FAU524387 FKQ524387 FUM524387 GEI524387 GOE524387 GYA524387 HHW524387 HRS524387 IBO524387 ILK524387 IVG524387 JFC524387 JOY524387 JYU524387 KIQ524387 KSM524387 LCI524387 LME524387 LWA524387 MFW524387 MPS524387 MZO524387 NJK524387 NTG524387 ODC524387 OMY524387 OWU524387 PGQ524387 PQM524387 QAI524387 QKE524387 QUA524387 RDW524387 RNS524387 RXO524387 SHK524387 SRG524387 TBC524387 TKY524387 TUU524387 UEQ524387 UOM524387 UYI524387 VIE524387 VSA524387 WBW524387 WLS524387 WVO524387 G589924 JC589923 SY589923 ACU589923 AMQ589923 AWM589923 BGI589923 BQE589923 CAA589923 CJW589923 CTS589923 DDO589923 DNK589923 DXG589923 EHC589923 EQY589923 FAU589923 FKQ589923 FUM589923 GEI589923 GOE589923 GYA589923 HHW589923 HRS589923 IBO589923 ILK589923 IVG589923 JFC589923 JOY589923 JYU589923 KIQ589923 KSM589923 LCI589923 LME589923 LWA589923 MFW589923 MPS589923 MZO589923 NJK589923 NTG589923 ODC589923 OMY589923 OWU589923 PGQ589923 PQM589923 QAI589923 QKE589923 QUA589923 RDW589923 RNS589923 RXO589923 SHK589923 SRG589923 TBC589923 TKY589923 TUU589923 UEQ589923 UOM589923 UYI589923 VIE589923 VSA589923 WBW589923 WLS589923 WVO589923 G655460 JC655459 SY655459 ACU655459 AMQ655459 AWM655459 BGI655459 BQE655459 CAA655459 CJW655459 CTS655459 DDO655459 DNK655459 DXG655459 EHC655459 EQY655459 FAU655459 FKQ655459 FUM655459 GEI655459 GOE655459 GYA655459 HHW655459 HRS655459 IBO655459 ILK655459 IVG655459 JFC655459 JOY655459 JYU655459 KIQ655459 KSM655459 LCI655459 LME655459 LWA655459 MFW655459 MPS655459 MZO655459 NJK655459 NTG655459 ODC655459 OMY655459 OWU655459 PGQ655459 PQM655459 QAI655459 QKE655459 QUA655459 RDW655459 RNS655459 RXO655459 SHK655459 SRG655459 TBC655459 TKY655459 TUU655459 UEQ655459 UOM655459 UYI655459 VIE655459 VSA655459 WBW655459 WLS655459 WVO655459 G720996 JC720995 SY720995 ACU720995 AMQ720995 AWM720995 BGI720995 BQE720995 CAA720995 CJW720995 CTS720995 DDO720995 DNK720995 DXG720995 EHC720995 EQY720995 FAU720995 FKQ720995 FUM720995 GEI720995 GOE720995 GYA720995 HHW720995 HRS720995 IBO720995 ILK720995 IVG720995 JFC720995 JOY720995 JYU720995 KIQ720995 KSM720995 LCI720995 LME720995 LWA720995 MFW720995 MPS720995 MZO720995 NJK720995 NTG720995 ODC720995 OMY720995 OWU720995 PGQ720995 PQM720995 QAI720995 QKE720995 QUA720995 RDW720995 RNS720995 RXO720995 SHK720995 SRG720995 TBC720995 TKY720995 TUU720995 UEQ720995 UOM720995 UYI720995 VIE720995 VSA720995 WBW720995 WLS720995 WVO720995 G786532 JC786531 SY786531 ACU786531 AMQ786531 AWM786531 BGI786531 BQE786531 CAA786531 CJW786531 CTS786531 DDO786531 DNK786531 DXG786531 EHC786531 EQY786531 FAU786531 FKQ786531 FUM786531 GEI786531 GOE786531 GYA786531 HHW786531 HRS786531 IBO786531 ILK786531 IVG786531 JFC786531 JOY786531 JYU786531 KIQ786531 KSM786531 LCI786531 LME786531 LWA786531 MFW786531 MPS786531 MZO786531 NJK786531 NTG786531 ODC786531 OMY786531 OWU786531 PGQ786531 PQM786531 QAI786531 QKE786531 QUA786531 RDW786531 RNS786531 RXO786531 SHK786531 SRG786531 TBC786531 TKY786531 TUU786531 UEQ786531 UOM786531 UYI786531 VIE786531 VSA786531 WBW786531 WLS786531 WVO786531 G852068 JC852067 SY852067 ACU852067 AMQ852067 AWM852067 BGI852067 BQE852067 CAA852067 CJW852067 CTS852067 DDO852067 DNK852067 DXG852067 EHC852067 EQY852067 FAU852067 FKQ852067 FUM852067 GEI852067 GOE852067 GYA852067 HHW852067 HRS852067 IBO852067 ILK852067 IVG852067 JFC852067 JOY852067 JYU852067 KIQ852067 KSM852067 LCI852067 LME852067 LWA852067 MFW852067 MPS852067 MZO852067 NJK852067 NTG852067 ODC852067 OMY852067 OWU852067 PGQ852067 PQM852067 QAI852067 QKE852067 QUA852067 RDW852067 RNS852067 RXO852067 SHK852067 SRG852067 TBC852067 TKY852067 TUU852067 UEQ852067 UOM852067 UYI852067 VIE852067 VSA852067 WBW852067 WLS852067 WVO852067 G917604 JC917603 SY917603 ACU917603 AMQ917603 AWM917603 BGI917603 BQE917603 CAA917603 CJW917603 CTS917603 DDO917603 DNK917603 DXG917603 EHC917603 EQY917603 FAU917603 FKQ917603 FUM917603 GEI917603 GOE917603 GYA917603 HHW917603 HRS917603 IBO917603 ILK917603 IVG917603 JFC917603 JOY917603 JYU917603 KIQ917603 KSM917603 LCI917603 LME917603 LWA917603 MFW917603 MPS917603 MZO917603 NJK917603 NTG917603 ODC917603 OMY917603 OWU917603 PGQ917603 PQM917603 QAI917603 QKE917603 QUA917603 RDW917603 RNS917603 RXO917603 SHK917603 SRG917603 TBC917603 TKY917603 TUU917603 UEQ917603 UOM917603 UYI917603 VIE917603 VSA917603 WBW917603 WLS917603 WVO917603 G983140 JC983139 SY983139 ACU983139 AMQ983139 AWM983139 BGI983139 BQE983139 CAA983139 CJW983139 CTS983139 DDO983139 DNK983139 DXG983139 EHC983139 EQY983139 FAU983139 FKQ983139 FUM983139 GEI983139 GOE983139 GYA983139 HHW983139 HRS983139 IBO983139 ILK983139 IVG983139 JFC983139 JOY983139 JYU983139 KIQ983139 KSM983139 LCI983139 LME983139 LWA983139 MFW983139 MPS983139 MZO983139 NJK983139 NTG983139 ODC983139 OMY983139 OWU983139 PGQ983139 PQM983139 QAI983139 QKE983139 QUA983139 RDW983139 RNS983139 RXO983139 SHK983139 SRG983139 TBC983139 TKY983139 TUU983139 UEQ983139 UOM983139 UYI983139 VIE983139 VSA983139 WBW983139 WLS983139 WVO983139 G52:G53 JC52:JC53 SY52:SY53 ACU52:ACU53 AMQ52:AMQ53 AWM52:AWM53 BGI52:BGI53 BQE52:BQE53 CAA52:CAA53 CJW52:CJW53 CTS52:CTS53 DDO52:DDO53 DNK52:DNK53 DXG52:DXG53 EHC52:EHC53 EQY52:EQY53 FAU52:FAU53 FKQ52:FKQ53 FUM52:FUM53 GEI52:GEI53 GOE52:GOE53 GYA52:GYA53 HHW52:HHW53 HRS52:HRS53 IBO52:IBO53 ILK52:ILK53 IVG52:IVG53 JFC52:JFC53 JOY52:JOY53 JYU52:JYU53 KIQ52:KIQ53 KSM52:KSM53 LCI52:LCI53 LME52:LME53 LWA52:LWA53 MFW52:MFW53 MPS52:MPS53 MZO52:MZO53 NJK52:NJK53 NTG52:NTG53 ODC52:ODC53 OMY52:OMY53 OWU52:OWU53 PGQ52:PGQ53 PQM52:PQM53 QAI52:QAI53 QKE52:QKE53 QUA52:QUA53 RDW52:RDW53 RNS52:RNS53 RXO52:RXO53 SHK52:SHK53 SRG52:SRG53 TBC52:TBC53 TKY52:TKY53 TUU52:TUU53 UEQ52:UEQ53 UOM52:UOM53 UYI52:UYI53 VIE52:VIE53 VSA52:VSA53 WBW52:WBW53 WLS52:WLS53 WVO52:WVO53 G65589:G65590 JC65588:JC65589 SY65588:SY65589 ACU65588:ACU65589 AMQ65588:AMQ65589 AWM65588:AWM65589 BGI65588:BGI65589 BQE65588:BQE65589 CAA65588:CAA65589 CJW65588:CJW65589 CTS65588:CTS65589 DDO65588:DDO65589 DNK65588:DNK65589 DXG65588:DXG65589 EHC65588:EHC65589 EQY65588:EQY65589 FAU65588:FAU65589 FKQ65588:FKQ65589 FUM65588:FUM65589 GEI65588:GEI65589 GOE65588:GOE65589 GYA65588:GYA65589 HHW65588:HHW65589 HRS65588:HRS65589 IBO65588:IBO65589 ILK65588:ILK65589 IVG65588:IVG65589 JFC65588:JFC65589 JOY65588:JOY65589 JYU65588:JYU65589 KIQ65588:KIQ65589 KSM65588:KSM65589 LCI65588:LCI65589 LME65588:LME65589 LWA65588:LWA65589 MFW65588:MFW65589 MPS65588:MPS65589 MZO65588:MZO65589 NJK65588:NJK65589 NTG65588:NTG65589 ODC65588:ODC65589 OMY65588:OMY65589 OWU65588:OWU65589 PGQ65588:PGQ65589 PQM65588:PQM65589 QAI65588:QAI65589 QKE65588:QKE65589 QUA65588:QUA65589 RDW65588:RDW65589 RNS65588:RNS65589 RXO65588:RXO65589 SHK65588:SHK65589 SRG65588:SRG65589 TBC65588:TBC65589 TKY65588:TKY65589 TUU65588:TUU65589 UEQ65588:UEQ65589 UOM65588:UOM65589 UYI65588:UYI65589 VIE65588:VIE65589 VSA65588:VSA65589 WBW65588:WBW65589 WLS65588:WLS65589 WVO65588:WVO65589 G131125:G131126 JC131124:JC131125 SY131124:SY131125 ACU131124:ACU131125 AMQ131124:AMQ131125 AWM131124:AWM131125 BGI131124:BGI131125 BQE131124:BQE131125 CAA131124:CAA131125 CJW131124:CJW131125 CTS131124:CTS131125 DDO131124:DDO131125 DNK131124:DNK131125 DXG131124:DXG131125 EHC131124:EHC131125 EQY131124:EQY131125 FAU131124:FAU131125 FKQ131124:FKQ131125 FUM131124:FUM131125 GEI131124:GEI131125 GOE131124:GOE131125 GYA131124:GYA131125 HHW131124:HHW131125 HRS131124:HRS131125 IBO131124:IBO131125 ILK131124:ILK131125 IVG131124:IVG131125 JFC131124:JFC131125 JOY131124:JOY131125 JYU131124:JYU131125 KIQ131124:KIQ131125 KSM131124:KSM131125 LCI131124:LCI131125 LME131124:LME131125 LWA131124:LWA131125 MFW131124:MFW131125 MPS131124:MPS131125 MZO131124:MZO131125 NJK131124:NJK131125 NTG131124:NTG131125 ODC131124:ODC131125 OMY131124:OMY131125 OWU131124:OWU131125 PGQ131124:PGQ131125 PQM131124:PQM131125 QAI131124:QAI131125 QKE131124:QKE131125 QUA131124:QUA131125 RDW131124:RDW131125 RNS131124:RNS131125 RXO131124:RXO131125 SHK131124:SHK131125 SRG131124:SRG131125 TBC131124:TBC131125 TKY131124:TKY131125 TUU131124:TUU131125 UEQ131124:UEQ131125 UOM131124:UOM131125 UYI131124:UYI131125 VIE131124:VIE131125 VSA131124:VSA131125 WBW131124:WBW131125 WLS131124:WLS131125 WVO131124:WVO131125 G196661:G196662 JC196660:JC196661 SY196660:SY196661 ACU196660:ACU196661 AMQ196660:AMQ196661 AWM196660:AWM196661 BGI196660:BGI196661 BQE196660:BQE196661 CAA196660:CAA196661 CJW196660:CJW196661 CTS196660:CTS196661 DDO196660:DDO196661 DNK196660:DNK196661 DXG196660:DXG196661 EHC196660:EHC196661 EQY196660:EQY196661 FAU196660:FAU196661 FKQ196660:FKQ196661 FUM196660:FUM196661 GEI196660:GEI196661 GOE196660:GOE196661 GYA196660:GYA196661 HHW196660:HHW196661 HRS196660:HRS196661 IBO196660:IBO196661 ILK196660:ILK196661 IVG196660:IVG196661 JFC196660:JFC196661 JOY196660:JOY196661 JYU196660:JYU196661 KIQ196660:KIQ196661 KSM196660:KSM196661 LCI196660:LCI196661 LME196660:LME196661 LWA196660:LWA196661 MFW196660:MFW196661 MPS196660:MPS196661 MZO196660:MZO196661 NJK196660:NJK196661 NTG196660:NTG196661 ODC196660:ODC196661 OMY196660:OMY196661 OWU196660:OWU196661 PGQ196660:PGQ196661 PQM196660:PQM196661 QAI196660:QAI196661 QKE196660:QKE196661 QUA196660:QUA196661 RDW196660:RDW196661 RNS196660:RNS196661 RXO196660:RXO196661 SHK196660:SHK196661 SRG196660:SRG196661 TBC196660:TBC196661 TKY196660:TKY196661 TUU196660:TUU196661 UEQ196660:UEQ196661 UOM196660:UOM196661 UYI196660:UYI196661 VIE196660:VIE196661 VSA196660:VSA196661 WBW196660:WBW196661 WLS196660:WLS196661 WVO196660:WVO196661 G262197:G262198 JC262196:JC262197 SY262196:SY262197 ACU262196:ACU262197 AMQ262196:AMQ262197 AWM262196:AWM262197 BGI262196:BGI262197 BQE262196:BQE262197 CAA262196:CAA262197 CJW262196:CJW262197 CTS262196:CTS262197 DDO262196:DDO262197 DNK262196:DNK262197 DXG262196:DXG262197 EHC262196:EHC262197 EQY262196:EQY262197 FAU262196:FAU262197 FKQ262196:FKQ262197 FUM262196:FUM262197 GEI262196:GEI262197 GOE262196:GOE262197 GYA262196:GYA262197 HHW262196:HHW262197 HRS262196:HRS262197 IBO262196:IBO262197 ILK262196:ILK262197 IVG262196:IVG262197 JFC262196:JFC262197 JOY262196:JOY262197 JYU262196:JYU262197 KIQ262196:KIQ262197 KSM262196:KSM262197 LCI262196:LCI262197 LME262196:LME262197 LWA262196:LWA262197 MFW262196:MFW262197 MPS262196:MPS262197 MZO262196:MZO262197 NJK262196:NJK262197 NTG262196:NTG262197 ODC262196:ODC262197 OMY262196:OMY262197 OWU262196:OWU262197 PGQ262196:PGQ262197 PQM262196:PQM262197 QAI262196:QAI262197 QKE262196:QKE262197 QUA262196:QUA262197 RDW262196:RDW262197 RNS262196:RNS262197 RXO262196:RXO262197 SHK262196:SHK262197 SRG262196:SRG262197 TBC262196:TBC262197 TKY262196:TKY262197 TUU262196:TUU262197 UEQ262196:UEQ262197 UOM262196:UOM262197 UYI262196:UYI262197 VIE262196:VIE262197 VSA262196:VSA262197 WBW262196:WBW262197 WLS262196:WLS262197 WVO262196:WVO262197 G327733:G327734 JC327732:JC327733 SY327732:SY327733 ACU327732:ACU327733 AMQ327732:AMQ327733 AWM327732:AWM327733 BGI327732:BGI327733 BQE327732:BQE327733 CAA327732:CAA327733 CJW327732:CJW327733 CTS327732:CTS327733 DDO327732:DDO327733 DNK327732:DNK327733 DXG327732:DXG327733 EHC327732:EHC327733 EQY327732:EQY327733 FAU327732:FAU327733 FKQ327732:FKQ327733 FUM327732:FUM327733 GEI327732:GEI327733 GOE327732:GOE327733 GYA327732:GYA327733 HHW327732:HHW327733 HRS327732:HRS327733 IBO327732:IBO327733 ILK327732:ILK327733 IVG327732:IVG327733 JFC327732:JFC327733 JOY327732:JOY327733 JYU327732:JYU327733 KIQ327732:KIQ327733 KSM327732:KSM327733 LCI327732:LCI327733 LME327732:LME327733 LWA327732:LWA327733 MFW327732:MFW327733 MPS327732:MPS327733 MZO327732:MZO327733 NJK327732:NJK327733 NTG327732:NTG327733 ODC327732:ODC327733 OMY327732:OMY327733 OWU327732:OWU327733 PGQ327732:PGQ327733 PQM327732:PQM327733 QAI327732:QAI327733 QKE327732:QKE327733 QUA327732:QUA327733 RDW327732:RDW327733 RNS327732:RNS327733 RXO327732:RXO327733 SHK327732:SHK327733 SRG327732:SRG327733 TBC327732:TBC327733 TKY327732:TKY327733 TUU327732:TUU327733 UEQ327732:UEQ327733 UOM327732:UOM327733 UYI327732:UYI327733 VIE327732:VIE327733 VSA327732:VSA327733 WBW327732:WBW327733 WLS327732:WLS327733 WVO327732:WVO327733 G393269:G393270 JC393268:JC393269 SY393268:SY393269 ACU393268:ACU393269 AMQ393268:AMQ393269 AWM393268:AWM393269 BGI393268:BGI393269 BQE393268:BQE393269 CAA393268:CAA393269 CJW393268:CJW393269 CTS393268:CTS393269 DDO393268:DDO393269 DNK393268:DNK393269 DXG393268:DXG393269 EHC393268:EHC393269 EQY393268:EQY393269 FAU393268:FAU393269 FKQ393268:FKQ393269 FUM393268:FUM393269 GEI393268:GEI393269 GOE393268:GOE393269 GYA393268:GYA393269 HHW393268:HHW393269 HRS393268:HRS393269 IBO393268:IBO393269 ILK393268:ILK393269 IVG393268:IVG393269 JFC393268:JFC393269 JOY393268:JOY393269 JYU393268:JYU393269 KIQ393268:KIQ393269 KSM393268:KSM393269 LCI393268:LCI393269 LME393268:LME393269 LWA393268:LWA393269 MFW393268:MFW393269 MPS393268:MPS393269 MZO393268:MZO393269 NJK393268:NJK393269 NTG393268:NTG393269 ODC393268:ODC393269 OMY393268:OMY393269 OWU393268:OWU393269 PGQ393268:PGQ393269 PQM393268:PQM393269 QAI393268:QAI393269 QKE393268:QKE393269 QUA393268:QUA393269 RDW393268:RDW393269 RNS393268:RNS393269 RXO393268:RXO393269 SHK393268:SHK393269 SRG393268:SRG393269 TBC393268:TBC393269 TKY393268:TKY393269 TUU393268:TUU393269 UEQ393268:UEQ393269 UOM393268:UOM393269 UYI393268:UYI393269 VIE393268:VIE393269 VSA393268:VSA393269 WBW393268:WBW393269 WLS393268:WLS393269 WVO393268:WVO393269 G458805:G458806 JC458804:JC458805 SY458804:SY458805 ACU458804:ACU458805 AMQ458804:AMQ458805 AWM458804:AWM458805 BGI458804:BGI458805 BQE458804:BQE458805 CAA458804:CAA458805 CJW458804:CJW458805 CTS458804:CTS458805 DDO458804:DDO458805 DNK458804:DNK458805 DXG458804:DXG458805 EHC458804:EHC458805 EQY458804:EQY458805 FAU458804:FAU458805 FKQ458804:FKQ458805 FUM458804:FUM458805 GEI458804:GEI458805 GOE458804:GOE458805 GYA458804:GYA458805 HHW458804:HHW458805 HRS458804:HRS458805 IBO458804:IBO458805 ILK458804:ILK458805 IVG458804:IVG458805 JFC458804:JFC458805 JOY458804:JOY458805 JYU458804:JYU458805 KIQ458804:KIQ458805 KSM458804:KSM458805 LCI458804:LCI458805 LME458804:LME458805 LWA458804:LWA458805 MFW458804:MFW458805 MPS458804:MPS458805 MZO458804:MZO458805 NJK458804:NJK458805 NTG458804:NTG458805 ODC458804:ODC458805 OMY458804:OMY458805 OWU458804:OWU458805 PGQ458804:PGQ458805 PQM458804:PQM458805 QAI458804:QAI458805 QKE458804:QKE458805 QUA458804:QUA458805 RDW458804:RDW458805 RNS458804:RNS458805 RXO458804:RXO458805 SHK458804:SHK458805 SRG458804:SRG458805 TBC458804:TBC458805 TKY458804:TKY458805 TUU458804:TUU458805 UEQ458804:UEQ458805 UOM458804:UOM458805 UYI458804:UYI458805 VIE458804:VIE458805 VSA458804:VSA458805 WBW458804:WBW458805 WLS458804:WLS458805 WVO458804:WVO458805 G524341:G524342 JC524340:JC524341 SY524340:SY524341 ACU524340:ACU524341 AMQ524340:AMQ524341 AWM524340:AWM524341 BGI524340:BGI524341 BQE524340:BQE524341 CAA524340:CAA524341 CJW524340:CJW524341 CTS524340:CTS524341 DDO524340:DDO524341 DNK524340:DNK524341 DXG524340:DXG524341 EHC524340:EHC524341 EQY524340:EQY524341 FAU524340:FAU524341 FKQ524340:FKQ524341 FUM524340:FUM524341 GEI524340:GEI524341 GOE524340:GOE524341 GYA524340:GYA524341 HHW524340:HHW524341 HRS524340:HRS524341 IBO524340:IBO524341 ILK524340:ILK524341 IVG524340:IVG524341 JFC524340:JFC524341 JOY524340:JOY524341 JYU524340:JYU524341 KIQ524340:KIQ524341 KSM524340:KSM524341 LCI524340:LCI524341 LME524340:LME524341 LWA524340:LWA524341 MFW524340:MFW524341 MPS524340:MPS524341 MZO524340:MZO524341 NJK524340:NJK524341 NTG524340:NTG524341 ODC524340:ODC524341 OMY524340:OMY524341 OWU524340:OWU524341 PGQ524340:PGQ524341 PQM524340:PQM524341 QAI524340:QAI524341 QKE524340:QKE524341 QUA524340:QUA524341 RDW524340:RDW524341 RNS524340:RNS524341 RXO524340:RXO524341 SHK524340:SHK524341 SRG524340:SRG524341 TBC524340:TBC524341 TKY524340:TKY524341 TUU524340:TUU524341 UEQ524340:UEQ524341 UOM524340:UOM524341 UYI524340:UYI524341 VIE524340:VIE524341 VSA524340:VSA524341 WBW524340:WBW524341 WLS524340:WLS524341 WVO524340:WVO524341 G589877:G589878 JC589876:JC589877 SY589876:SY589877 ACU589876:ACU589877 AMQ589876:AMQ589877 AWM589876:AWM589877 BGI589876:BGI589877 BQE589876:BQE589877 CAA589876:CAA589877 CJW589876:CJW589877 CTS589876:CTS589877 DDO589876:DDO589877 DNK589876:DNK589877 DXG589876:DXG589877 EHC589876:EHC589877 EQY589876:EQY589877 FAU589876:FAU589877 FKQ589876:FKQ589877 FUM589876:FUM589877 GEI589876:GEI589877 GOE589876:GOE589877 GYA589876:GYA589877 HHW589876:HHW589877 HRS589876:HRS589877 IBO589876:IBO589877 ILK589876:ILK589877 IVG589876:IVG589877 JFC589876:JFC589877 JOY589876:JOY589877 JYU589876:JYU589877 KIQ589876:KIQ589877 KSM589876:KSM589877 LCI589876:LCI589877 LME589876:LME589877 LWA589876:LWA589877 MFW589876:MFW589877 MPS589876:MPS589877 MZO589876:MZO589877 NJK589876:NJK589877 NTG589876:NTG589877 ODC589876:ODC589877 OMY589876:OMY589877 OWU589876:OWU589877 PGQ589876:PGQ589877 PQM589876:PQM589877 QAI589876:QAI589877 QKE589876:QKE589877 QUA589876:QUA589877 RDW589876:RDW589877 RNS589876:RNS589877 RXO589876:RXO589877 SHK589876:SHK589877 SRG589876:SRG589877 TBC589876:TBC589877 TKY589876:TKY589877 TUU589876:TUU589877 UEQ589876:UEQ589877 UOM589876:UOM589877 UYI589876:UYI589877 VIE589876:VIE589877 VSA589876:VSA589877 WBW589876:WBW589877 WLS589876:WLS589877 WVO589876:WVO589877 G655413:G655414 JC655412:JC655413 SY655412:SY655413 ACU655412:ACU655413 AMQ655412:AMQ655413 AWM655412:AWM655413 BGI655412:BGI655413 BQE655412:BQE655413 CAA655412:CAA655413 CJW655412:CJW655413 CTS655412:CTS655413 DDO655412:DDO655413 DNK655412:DNK655413 DXG655412:DXG655413 EHC655412:EHC655413 EQY655412:EQY655413 FAU655412:FAU655413 FKQ655412:FKQ655413 FUM655412:FUM655413 GEI655412:GEI655413 GOE655412:GOE655413 GYA655412:GYA655413 HHW655412:HHW655413 HRS655412:HRS655413 IBO655412:IBO655413 ILK655412:ILK655413 IVG655412:IVG655413 JFC655412:JFC655413 JOY655412:JOY655413 JYU655412:JYU655413 KIQ655412:KIQ655413 KSM655412:KSM655413 LCI655412:LCI655413 LME655412:LME655413 LWA655412:LWA655413 MFW655412:MFW655413 MPS655412:MPS655413 MZO655412:MZO655413 NJK655412:NJK655413 NTG655412:NTG655413 ODC655412:ODC655413 OMY655412:OMY655413 OWU655412:OWU655413 PGQ655412:PGQ655413 PQM655412:PQM655413 QAI655412:QAI655413 QKE655412:QKE655413 QUA655412:QUA655413 RDW655412:RDW655413 RNS655412:RNS655413 RXO655412:RXO655413 SHK655412:SHK655413 SRG655412:SRG655413 TBC655412:TBC655413 TKY655412:TKY655413 TUU655412:TUU655413 UEQ655412:UEQ655413 UOM655412:UOM655413 UYI655412:UYI655413 VIE655412:VIE655413 VSA655412:VSA655413 WBW655412:WBW655413 WLS655412:WLS655413 WVO655412:WVO655413 G720949:G720950 JC720948:JC720949 SY720948:SY720949 ACU720948:ACU720949 AMQ720948:AMQ720949 AWM720948:AWM720949 BGI720948:BGI720949 BQE720948:BQE720949 CAA720948:CAA720949 CJW720948:CJW720949 CTS720948:CTS720949 DDO720948:DDO720949 DNK720948:DNK720949 DXG720948:DXG720949 EHC720948:EHC720949 EQY720948:EQY720949 FAU720948:FAU720949 FKQ720948:FKQ720949 FUM720948:FUM720949 GEI720948:GEI720949 GOE720948:GOE720949 GYA720948:GYA720949 HHW720948:HHW720949 HRS720948:HRS720949 IBO720948:IBO720949 ILK720948:ILK720949 IVG720948:IVG720949 JFC720948:JFC720949 JOY720948:JOY720949 JYU720948:JYU720949 KIQ720948:KIQ720949 KSM720948:KSM720949 LCI720948:LCI720949 LME720948:LME720949 LWA720948:LWA720949 MFW720948:MFW720949 MPS720948:MPS720949 MZO720948:MZO720949 NJK720948:NJK720949 NTG720948:NTG720949 ODC720948:ODC720949 OMY720948:OMY720949 OWU720948:OWU720949 PGQ720948:PGQ720949 PQM720948:PQM720949 QAI720948:QAI720949 QKE720948:QKE720949 QUA720948:QUA720949 RDW720948:RDW720949 RNS720948:RNS720949 RXO720948:RXO720949 SHK720948:SHK720949 SRG720948:SRG720949 TBC720948:TBC720949 TKY720948:TKY720949 TUU720948:TUU720949 UEQ720948:UEQ720949 UOM720948:UOM720949 UYI720948:UYI720949 VIE720948:VIE720949 VSA720948:VSA720949 WBW720948:WBW720949 WLS720948:WLS720949 WVO720948:WVO720949 G786485:G786486 JC786484:JC786485 SY786484:SY786485 ACU786484:ACU786485 AMQ786484:AMQ786485 AWM786484:AWM786485 BGI786484:BGI786485 BQE786484:BQE786485 CAA786484:CAA786485 CJW786484:CJW786485 CTS786484:CTS786485 DDO786484:DDO786485 DNK786484:DNK786485 DXG786484:DXG786485 EHC786484:EHC786485 EQY786484:EQY786485 FAU786484:FAU786485 FKQ786484:FKQ786485 FUM786484:FUM786485 GEI786484:GEI786485 GOE786484:GOE786485 GYA786484:GYA786485 HHW786484:HHW786485 HRS786484:HRS786485 IBO786484:IBO786485 ILK786484:ILK786485 IVG786484:IVG786485 JFC786484:JFC786485 JOY786484:JOY786485 JYU786484:JYU786485 KIQ786484:KIQ786485 KSM786484:KSM786485 LCI786484:LCI786485 LME786484:LME786485 LWA786484:LWA786485 MFW786484:MFW786485 MPS786484:MPS786485 MZO786484:MZO786485 NJK786484:NJK786485 NTG786484:NTG786485 ODC786484:ODC786485 OMY786484:OMY786485 OWU786484:OWU786485 PGQ786484:PGQ786485 PQM786484:PQM786485 QAI786484:QAI786485 QKE786484:QKE786485 QUA786484:QUA786485 RDW786484:RDW786485 RNS786484:RNS786485 RXO786484:RXO786485 SHK786484:SHK786485 SRG786484:SRG786485 TBC786484:TBC786485 TKY786484:TKY786485 TUU786484:TUU786485 UEQ786484:UEQ786485 UOM786484:UOM786485 UYI786484:UYI786485 VIE786484:VIE786485 VSA786484:VSA786485 WBW786484:WBW786485 WLS786484:WLS786485 WVO786484:WVO786485 G852021:G852022 JC852020:JC852021 SY852020:SY852021 ACU852020:ACU852021 AMQ852020:AMQ852021 AWM852020:AWM852021 BGI852020:BGI852021 BQE852020:BQE852021 CAA852020:CAA852021 CJW852020:CJW852021 CTS852020:CTS852021 DDO852020:DDO852021 DNK852020:DNK852021 DXG852020:DXG852021 EHC852020:EHC852021 EQY852020:EQY852021 FAU852020:FAU852021 FKQ852020:FKQ852021 FUM852020:FUM852021 GEI852020:GEI852021 GOE852020:GOE852021 GYA852020:GYA852021 HHW852020:HHW852021 HRS852020:HRS852021 IBO852020:IBO852021 ILK852020:ILK852021 IVG852020:IVG852021 JFC852020:JFC852021 JOY852020:JOY852021 JYU852020:JYU852021 KIQ852020:KIQ852021 KSM852020:KSM852021 LCI852020:LCI852021 LME852020:LME852021 LWA852020:LWA852021 MFW852020:MFW852021 MPS852020:MPS852021 MZO852020:MZO852021 NJK852020:NJK852021 NTG852020:NTG852021 ODC852020:ODC852021 OMY852020:OMY852021 OWU852020:OWU852021 PGQ852020:PGQ852021 PQM852020:PQM852021 QAI852020:QAI852021 QKE852020:QKE852021 QUA852020:QUA852021 RDW852020:RDW852021 RNS852020:RNS852021 RXO852020:RXO852021 SHK852020:SHK852021 SRG852020:SRG852021 TBC852020:TBC852021 TKY852020:TKY852021 TUU852020:TUU852021 UEQ852020:UEQ852021 UOM852020:UOM852021 UYI852020:UYI852021 VIE852020:VIE852021 VSA852020:VSA852021 WBW852020:WBW852021 WLS852020:WLS852021 WVO852020:WVO852021 G917557:G917558 JC917556:JC917557 SY917556:SY917557 ACU917556:ACU917557 AMQ917556:AMQ917557 AWM917556:AWM917557 BGI917556:BGI917557 BQE917556:BQE917557 CAA917556:CAA917557 CJW917556:CJW917557 CTS917556:CTS917557 DDO917556:DDO917557 DNK917556:DNK917557 DXG917556:DXG917557 EHC917556:EHC917557 EQY917556:EQY917557 FAU917556:FAU917557 FKQ917556:FKQ917557 FUM917556:FUM917557 GEI917556:GEI917557 GOE917556:GOE917557 GYA917556:GYA917557 HHW917556:HHW917557 HRS917556:HRS917557 IBO917556:IBO917557 ILK917556:ILK917557 IVG917556:IVG917557 JFC917556:JFC917557 JOY917556:JOY917557 JYU917556:JYU917557 KIQ917556:KIQ917557 KSM917556:KSM917557 LCI917556:LCI917557 LME917556:LME917557 LWA917556:LWA917557 MFW917556:MFW917557 MPS917556:MPS917557 MZO917556:MZO917557 NJK917556:NJK917557 NTG917556:NTG917557 ODC917556:ODC917557 OMY917556:OMY917557 OWU917556:OWU917557 PGQ917556:PGQ917557 PQM917556:PQM917557 QAI917556:QAI917557 QKE917556:QKE917557 QUA917556:QUA917557 RDW917556:RDW917557 RNS917556:RNS917557 RXO917556:RXO917557 SHK917556:SHK917557 SRG917556:SRG917557 TBC917556:TBC917557 TKY917556:TKY917557 TUU917556:TUU917557 UEQ917556:UEQ917557 UOM917556:UOM917557 UYI917556:UYI917557 VIE917556:VIE917557 VSA917556:VSA917557 WBW917556:WBW917557 WLS917556:WLS917557 WVO917556:WVO917557 G983093:G983094 JC983092:JC983093 SY983092:SY983093 ACU983092:ACU983093 AMQ983092:AMQ983093 AWM983092:AWM983093 BGI983092:BGI983093 BQE983092:BQE983093 CAA983092:CAA983093 CJW983092:CJW983093 CTS983092:CTS983093 DDO983092:DDO983093 DNK983092:DNK983093 DXG983092:DXG983093 EHC983092:EHC983093 EQY983092:EQY983093 FAU983092:FAU983093 FKQ983092:FKQ983093 FUM983092:FUM983093 GEI983092:GEI983093 GOE983092:GOE983093 GYA983092:GYA983093 HHW983092:HHW983093 HRS983092:HRS983093 IBO983092:IBO983093 ILK983092:ILK983093 IVG983092:IVG983093 JFC983092:JFC983093 JOY983092:JOY983093 JYU983092:JYU983093 KIQ983092:KIQ983093 KSM983092:KSM983093 LCI983092:LCI983093 LME983092:LME983093 LWA983092:LWA983093 MFW983092:MFW983093 MPS983092:MPS983093 MZO983092:MZO983093 NJK983092:NJK983093 NTG983092:NTG983093 ODC983092:ODC983093 OMY983092:OMY983093 OWU983092:OWU983093 PGQ983092:PGQ983093 PQM983092:PQM983093 QAI983092:QAI983093 QKE983092:QKE983093 QUA983092:QUA983093 RDW983092:RDW983093 RNS983092:RNS983093 RXO983092:RXO983093 SHK983092:SHK983093 SRG983092:SRG983093 TBC983092:TBC983093 TKY983092:TKY983093 TUU983092:TUU983093 UEQ983092:UEQ983093 UOM983092:UOM983093 UYI983092:UYI983093 VIE983092:VIE983093 VSA983092:VSA983093 WBW983092:WBW983093 WLS983092:WLS983093 WVO983092:WVO983093 G43:G44 JC43:JC44 SY43:SY44 ACU43:ACU44 AMQ43:AMQ44 AWM43:AWM44 BGI43:BGI44 BQE43:BQE44 CAA43:CAA44 CJW43:CJW44 CTS43:CTS44 DDO43:DDO44 DNK43:DNK44 DXG43:DXG44 EHC43:EHC44 EQY43:EQY44 FAU43:FAU44 FKQ43:FKQ44 FUM43:FUM44 GEI43:GEI44 GOE43:GOE44 GYA43:GYA44 HHW43:HHW44 HRS43:HRS44 IBO43:IBO44 ILK43:ILK44 IVG43:IVG44 JFC43:JFC44 JOY43:JOY44 JYU43:JYU44 KIQ43:KIQ44 KSM43:KSM44 LCI43:LCI44 LME43:LME44 LWA43:LWA44 MFW43:MFW44 MPS43:MPS44 MZO43:MZO44 NJK43:NJK44 NTG43:NTG44 ODC43:ODC44 OMY43:OMY44 OWU43:OWU44 PGQ43:PGQ44 PQM43:PQM44 QAI43:QAI44 QKE43:QKE44 QUA43:QUA44 RDW43:RDW44 RNS43:RNS44 RXO43:RXO44 SHK43:SHK44 SRG43:SRG44 TBC43:TBC44 TKY43:TKY44 TUU43:TUU44 UEQ43:UEQ44 UOM43:UOM44 UYI43:UYI44 VIE43:VIE44 VSA43:VSA44 WBW43:WBW44 WLS43:WLS44 WVO43:WVO44 G65580:G65581 JC65579:JC65580 SY65579:SY65580 ACU65579:ACU65580 AMQ65579:AMQ65580 AWM65579:AWM65580 BGI65579:BGI65580 BQE65579:BQE65580 CAA65579:CAA65580 CJW65579:CJW65580 CTS65579:CTS65580 DDO65579:DDO65580 DNK65579:DNK65580 DXG65579:DXG65580 EHC65579:EHC65580 EQY65579:EQY65580 FAU65579:FAU65580 FKQ65579:FKQ65580 FUM65579:FUM65580 GEI65579:GEI65580 GOE65579:GOE65580 GYA65579:GYA65580 HHW65579:HHW65580 HRS65579:HRS65580 IBO65579:IBO65580 ILK65579:ILK65580 IVG65579:IVG65580 JFC65579:JFC65580 JOY65579:JOY65580 JYU65579:JYU65580 KIQ65579:KIQ65580 KSM65579:KSM65580 LCI65579:LCI65580 LME65579:LME65580 LWA65579:LWA65580 MFW65579:MFW65580 MPS65579:MPS65580 MZO65579:MZO65580 NJK65579:NJK65580 NTG65579:NTG65580 ODC65579:ODC65580 OMY65579:OMY65580 OWU65579:OWU65580 PGQ65579:PGQ65580 PQM65579:PQM65580 QAI65579:QAI65580 QKE65579:QKE65580 QUA65579:QUA65580 RDW65579:RDW65580 RNS65579:RNS65580 RXO65579:RXO65580 SHK65579:SHK65580 SRG65579:SRG65580 TBC65579:TBC65580 TKY65579:TKY65580 TUU65579:TUU65580 UEQ65579:UEQ65580 UOM65579:UOM65580 UYI65579:UYI65580 VIE65579:VIE65580 VSA65579:VSA65580 WBW65579:WBW65580 WLS65579:WLS65580 WVO65579:WVO65580 G131116:G131117 JC131115:JC131116 SY131115:SY131116 ACU131115:ACU131116 AMQ131115:AMQ131116 AWM131115:AWM131116 BGI131115:BGI131116 BQE131115:BQE131116 CAA131115:CAA131116 CJW131115:CJW131116 CTS131115:CTS131116 DDO131115:DDO131116 DNK131115:DNK131116 DXG131115:DXG131116 EHC131115:EHC131116 EQY131115:EQY131116 FAU131115:FAU131116 FKQ131115:FKQ131116 FUM131115:FUM131116 GEI131115:GEI131116 GOE131115:GOE131116 GYA131115:GYA131116 HHW131115:HHW131116 HRS131115:HRS131116 IBO131115:IBO131116 ILK131115:ILK131116 IVG131115:IVG131116 JFC131115:JFC131116 JOY131115:JOY131116 JYU131115:JYU131116 KIQ131115:KIQ131116 KSM131115:KSM131116 LCI131115:LCI131116 LME131115:LME131116 LWA131115:LWA131116 MFW131115:MFW131116 MPS131115:MPS131116 MZO131115:MZO131116 NJK131115:NJK131116 NTG131115:NTG131116 ODC131115:ODC131116 OMY131115:OMY131116 OWU131115:OWU131116 PGQ131115:PGQ131116 PQM131115:PQM131116 QAI131115:QAI131116 QKE131115:QKE131116 QUA131115:QUA131116 RDW131115:RDW131116 RNS131115:RNS131116 RXO131115:RXO131116 SHK131115:SHK131116 SRG131115:SRG131116 TBC131115:TBC131116 TKY131115:TKY131116 TUU131115:TUU131116 UEQ131115:UEQ131116 UOM131115:UOM131116 UYI131115:UYI131116 VIE131115:VIE131116 VSA131115:VSA131116 WBW131115:WBW131116 WLS131115:WLS131116 WVO131115:WVO131116 G196652:G196653 JC196651:JC196652 SY196651:SY196652 ACU196651:ACU196652 AMQ196651:AMQ196652 AWM196651:AWM196652 BGI196651:BGI196652 BQE196651:BQE196652 CAA196651:CAA196652 CJW196651:CJW196652 CTS196651:CTS196652 DDO196651:DDO196652 DNK196651:DNK196652 DXG196651:DXG196652 EHC196651:EHC196652 EQY196651:EQY196652 FAU196651:FAU196652 FKQ196651:FKQ196652 FUM196651:FUM196652 GEI196651:GEI196652 GOE196651:GOE196652 GYA196651:GYA196652 HHW196651:HHW196652 HRS196651:HRS196652 IBO196651:IBO196652 ILK196651:ILK196652 IVG196651:IVG196652 JFC196651:JFC196652 JOY196651:JOY196652 JYU196651:JYU196652 KIQ196651:KIQ196652 KSM196651:KSM196652 LCI196651:LCI196652 LME196651:LME196652 LWA196651:LWA196652 MFW196651:MFW196652 MPS196651:MPS196652 MZO196651:MZO196652 NJK196651:NJK196652 NTG196651:NTG196652 ODC196651:ODC196652 OMY196651:OMY196652 OWU196651:OWU196652 PGQ196651:PGQ196652 PQM196651:PQM196652 QAI196651:QAI196652 QKE196651:QKE196652 QUA196651:QUA196652 RDW196651:RDW196652 RNS196651:RNS196652 RXO196651:RXO196652 SHK196651:SHK196652 SRG196651:SRG196652 TBC196651:TBC196652 TKY196651:TKY196652 TUU196651:TUU196652 UEQ196651:UEQ196652 UOM196651:UOM196652 UYI196651:UYI196652 VIE196651:VIE196652 VSA196651:VSA196652 WBW196651:WBW196652 WLS196651:WLS196652 WVO196651:WVO196652 G262188:G262189 JC262187:JC262188 SY262187:SY262188 ACU262187:ACU262188 AMQ262187:AMQ262188 AWM262187:AWM262188 BGI262187:BGI262188 BQE262187:BQE262188 CAA262187:CAA262188 CJW262187:CJW262188 CTS262187:CTS262188 DDO262187:DDO262188 DNK262187:DNK262188 DXG262187:DXG262188 EHC262187:EHC262188 EQY262187:EQY262188 FAU262187:FAU262188 FKQ262187:FKQ262188 FUM262187:FUM262188 GEI262187:GEI262188 GOE262187:GOE262188 GYA262187:GYA262188 HHW262187:HHW262188 HRS262187:HRS262188 IBO262187:IBO262188 ILK262187:ILK262188 IVG262187:IVG262188 JFC262187:JFC262188 JOY262187:JOY262188 JYU262187:JYU262188 KIQ262187:KIQ262188 KSM262187:KSM262188 LCI262187:LCI262188 LME262187:LME262188 LWA262187:LWA262188 MFW262187:MFW262188 MPS262187:MPS262188 MZO262187:MZO262188 NJK262187:NJK262188 NTG262187:NTG262188 ODC262187:ODC262188 OMY262187:OMY262188 OWU262187:OWU262188 PGQ262187:PGQ262188 PQM262187:PQM262188 QAI262187:QAI262188 QKE262187:QKE262188 QUA262187:QUA262188 RDW262187:RDW262188 RNS262187:RNS262188 RXO262187:RXO262188 SHK262187:SHK262188 SRG262187:SRG262188 TBC262187:TBC262188 TKY262187:TKY262188 TUU262187:TUU262188 UEQ262187:UEQ262188 UOM262187:UOM262188 UYI262187:UYI262188 VIE262187:VIE262188 VSA262187:VSA262188 WBW262187:WBW262188 WLS262187:WLS262188 WVO262187:WVO262188 G327724:G327725 JC327723:JC327724 SY327723:SY327724 ACU327723:ACU327724 AMQ327723:AMQ327724 AWM327723:AWM327724 BGI327723:BGI327724 BQE327723:BQE327724 CAA327723:CAA327724 CJW327723:CJW327724 CTS327723:CTS327724 DDO327723:DDO327724 DNK327723:DNK327724 DXG327723:DXG327724 EHC327723:EHC327724 EQY327723:EQY327724 FAU327723:FAU327724 FKQ327723:FKQ327724 FUM327723:FUM327724 GEI327723:GEI327724 GOE327723:GOE327724 GYA327723:GYA327724 HHW327723:HHW327724 HRS327723:HRS327724 IBO327723:IBO327724 ILK327723:ILK327724 IVG327723:IVG327724 JFC327723:JFC327724 JOY327723:JOY327724 JYU327723:JYU327724 KIQ327723:KIQ327724 KSM327723:KSM327724 LCI327723:LCI327724 LME327723:LME327724 LWA327723:LWA327724 MFW327723:MFW327724 MPS327723:MPS327724 MZO327723:MZO327724 NJK327723:NJK327724 NTG327723:NTG327724 ODC327723:ODC327724 OMY327723:OMY327724 OWU327723:OWU327724 PGQ327723:PGQ327724 PQM327723:PQM327724 QAI327723:QAI327724 QKE327723:QKE327724 QUA327723:QUA327724 RDW327723:RDW327724 RNS327723:RNS327724 RXO327723:RXO327724 SHK327723:SHK327724 SRG327723:SRG327724 TBC327723:TBC327724 TKY327723:TKY327724 TUU327723:TUU327724 UEQ327723:UEQ327724 UOM327723:UOM327724 UYI327723:UYI327724 VIE327723:VIE327724 VSA327723:VSA327724 WBW327723:WBW327724 WLS327723:WLS327724 WVO327723:WVO327724 G393260:G393261 JC393259:JC393260 SY393259:SY393260 ACU393259:ACU393260 AMQ393259:AMQ393260 AWM393259:AWM393260 BGI393259:BGI393260 BQE393259:BQE393260 CAA393259:CAA393260 CJW393259:CJW393260 CTS393259:CTS393260 DDO393259:DDO393260 DNK393259:DNK393260 DXG393259:DXG393260 EHC393259:EHC393260 EQY393259:EQY393260 FAU393259:FAU393260 FKQ393259:FKQ393260 FUM393259:FUM393260 GEI393259:GEI393260 GOE393259:GOE393260 GYA393259:GYA393260 HHW393259:HHW393260 HRS393259:HRS393260 IBO393259:IBO393260 ILK393259:ILK393260 IVG393259:IVG393260 JFC393259:JFC393260 JOY393259:JOY393260 JYU393259:JYU393260 KIQ393259:KIQ393260 KSM393259:KSM393260 LCI393259:LCI393260 LME393259:LME393260 LWA393259:LWA393260 MFW393259:MFW393260 MPS393259:MPS393260 MZO393259:MZO393260 NJK393259:NJK393260 NTG393259:NTG393260 ODC393259:ODC393260 OMY393259:OMY393260 OWU393259:OWU393260 PGQ393259:PGQ393260 PQM393259:PQM393260 QAI393259:QAI393260 QKE393259:QKE393260 QUA393259:QUA393260 RDW393259:RDW393260 RNS393259:RNS393260 RXO393259:RXO393260 SHK393259:SHK393260 SRG393259:SRG393260 TBC393259:TBC393260 TKY393259:TKY393260 TUU393259:TUU393260 UEQ393259:UEQ393260 UOM393259:UOM393260 UYI393259:UYI393260 VIE393259:VIE393260 VSA393259:VSA393260 WBW393259:WBW393260 WLS393259:WLS393260 WVO393259:WVO393260 G458796:G458797 JC458795:JC458796 SY458795:SY458796 ACU458795:ACU458796 AMQ458795:AMQ458796 AWM458795:AWM458796 BGI458795:BGI458796 BQE458795:BQE458796 CAA458795:CAA458796 CJW458795:CJW458796 CTS458795:CTS458796 DDO458795:DDO458796 DNK458795:DNK458796 DXG458795:DXG458796 EHC458795:EHC458796 EQY458795:EQY458796 FAU458795:FAU458796 FKQ458795:FKQ458796 FUM458795:FUM458796 GEI458795:GEI458796 GOE458795:GOE458796 GYA458795:GYA458796 HHW458795:HHW458796 HRS458795:HRS458796 IBO458795:IBO458796 ILK458795:ILK458796 IVG458795:IVG458796 JFC458795:JFC458796 JOY458795:JOY458796 JYU458795:JYU458796 KIQ458795:KIQ458796 KSM458795:KSM458796 LCI458795:LCI458796 LME458795:LME458796 LWA458795:LWA458796 MFW458795:MFW458796 MPS458795:MPS458796 MZO458795:MZO458796 NJK458795:NJK458796 NTG458795:NTG458796 ODC458795:ODC458796 OMY458795:OMY458796 OWU458795:OWU458796 PGQ458795:PGQ458796 PQM458795:PQM458796 QAI458795:QAI458796 QKE458795:QKE458796 QUA458795:QUA458796 RDW458795:RDW458796 RNS458795:RNS458796 RXO458795:RXO458796 SHK458795:SHK458796 SRG458795:SRG458796 TBC458795:TBC458796 TKY458795:TKY458796 TUU458795:TUU458796 UEQ458795:UEQ458796 UOM458795:UOM458796 UYI458795:UYI458796 VIE458795:VIE458796 VSA458795:VSA458796 WBW458795:WBW458796 WLS458795:WLS458796 WVO458795:WVO458796 G524332:G524333 JC524331:JC524332 SY524331:SY524332 ACU524331:ACU524332 AMQ524331:AMQ524332 AWM524331:AWM524332 BGI524331:BGI524332 BQE524331:BQE524332 CAA524331:CAA524332 CJW524331:CJW524332 CTS524331:CTS524332 DDO524331:DDO524332 DNK524331:DNK524332 DXG524331:DXG524332 EHC524331:EHC524332 EQY524331:EQY524332 FAU524331:FAU524332 FKQ524331:FKQ524332 FUM524331:FUM524332 GEI524331:GEI524332 GOE524331:GOE524332 GYA524331:GYA524332 HHW524331:HHW524332 HRS524331:HRS524332 IBO524331:IBO524332 ILK524331:ILK524332 IVG524331:IVG524332 JFC524331:JFC524332 JOY524331:JOY524332 JYU524331:JYU524332 KIQ524331:KIQ524332 KSM524331:KSM524332 LCI524331:LCI524332 LME524331:LME524332 LWA524331:LWA524332 MFW524331:MFW524332 MPS524331:MPS524332 MZO524331:MZO524332 NJK524331:NJK524332 NTG524331:NTG524332 ODC524331:ODC524332 OMY524331:OMY524332 OWU524331:OWU524332 PGQ524331:PGQ524332 PQM524331:PQM524332 QAI524331:QAI524332 QKE524331:QKE524332 QUA524331:QUA524332 RDW524331:RDW524332 RNS524331:RNS524332 RXO524331:RXO524332 SHK524331:SHK524332 SRG524331:SRG524332 TBC524331:TBC524332 TKY524331:TKY524332 TUU524331:TUU524332 UEQ524331:UEQ524332 UOM524331:UOM524332 UYI524331:UYI524332 VIE524331:VIE524332 VSA524331:VSA524332 WBW524331:WBW524332 WLS524331:WLS524332 WVO524331:WVO524332 G589868:G589869 JC589867:JC589868 SY589867:SY589868 ACU589867:ACU589868 AMQ589867:AMQ589868 AWM589867:AWM589868 BGI589867:BGI589868 BQE589867:BQE589868 CAA589867:CAA589868 CJW589867:CJW589868 CTS589867:CTS589868 DDO589867:DDO589868 DNK589867:DNK589868 DXG589867:DXG589868 EHC589867:EHC589868 EQY589867:EQY589868 FAU589867:FAU589868 FKQ589867:FKQ589868 FUM589867:FUM589868 GEI589867:GEI589868 GOE589867:GOE589868 GYA589867:GYA589868 HHW589867:HHW589868 HRS589867:HRS589868 IBO589867:IBO589868 ILK589867:ILK589868 IVG589867:IVG589868 JFC589867:JFC589868 JOY589867:JOY589868 JYU589867:JYU589868 KIQ589867:KIQ589868 KSM589867:KSM589868 LCI589867:LCI589868 LME589867:LME589868 LWA589867:LWA589868 MFW589867:MFW589868 MPS589867:MPS589868 MZO589867:MZO589868 NJK589867:NJK589868 NTG589867:NTG589868 ODC589867:ODC589868 OMY589867:OMY589868 OWU589867:OWU589868 PGQ589867:PGQ589868 PQM589867:PQM589868 QAI589867:QAI589868 QKE589867:QKE589868 QUA589867:QUA589868 RDW589867:RDW589868 RNS589867:RNS589868 RXO589867:RXO589868 SHK589867:SHK589868 SRG589867:SRG589868 TBC589867:TBC589868 TKY589867:TKY589868 TUU589867:TUU589868 UEQ589867:UEQ589868 UOM589867:UOM589868 UYI589867:UYI589868 VIE589867:VIE589868 VSA589867:VSA589868 WBW589867:WBW589868 WLS589867:WLS589868 WVO589867:WVO589868 G655404:G655405 JC655403:JC655404 SY655403:SY655404 ACU655403:ACU655404 AMQ655403:AMQ655404 AWM655403:AWM655404 BGI655403:BGI655404 BQE655403:BQE655404 CAA655403:CAA655404 CJW655403:CJW655404 CTS655403:CTS655404 DDO655403:DDO655404 DNK655403:DNK655404 DXG655403:DXG655404 EHC655403:EHC655404 EQY655403:EQY655404 FAU655403:FAU655404 FKQ655403:FKQ655404 FUM655403:FUM655404 GEI655403:GEI655404 GOE655403:GOE655404 GYA655403:GYA655404 HHW655403:HHW655404 HRS655403:HRS655404 IBO655403:IBO655404 ILK655403:ILK655404 IVG655403:IVG655404 JFC655403:JFC655404 JOY655403:JOY655404 JYU655403:JYU655404 KIQ655403:KIQ655404 KSM655403:KSM655404 LCI655403:LCI655404 LME655403:LME655404 LWA655403:LWA655404 MFW655403:MFW655404 MPS655403:MPS655404 MZO655403:MZO655404 NJK655403:NJK655404 NTG655403:NTG655404 ODC655403:ODC655404 OMY655403:OMY655404 OWU655403:OWU655404 PGQ655403:PGQ655404 PQM655403:PQM655404 QAI655403:QAI655404 QKE655403:QKE655404 QUA655403:QUA655404 RDW655403:RDW655404 RNS655403:RNS655404 RXO655403:RXO655404 SHK655403:SHK655404 SRG655403:SRG655404 TBC655403:TBC655404 TKY655403:TKY655404 TUU655403:TUU655404 UEQ655403:UEQ655404 UOM655403:UOM655404 UYI655403:UYI655404 VIE655403:VIE655404 VSA655403:VSA655404 WBW655403:WBW655404 WLS655403:WLS655404 WVO655403:WVO655404 G720940:G720941 JC720939:JC720940 SY720939:SY720940 ACU720939:ACU720940 AMQ720939:AMQ720940 AWM720939:AWM720940 BGI720939:BGI720940 BQE720939:BQE720940 CAA720939:CAA720940 CJW720939:CJW720940 CTS720939:CTS720940 DDO720939:DDO720940 DNK720939:DNK720940 DXG720939:DXG720940 EHC720939:EHC720940 EQY720939:EQY720940 FAU720939:FAU720940 FKQ720939:FKQ720940 FUM720939:FUM720940 GEI720939:GEI720940 GOE720939:GOE720940 GYA720939:GYA720940 HHW720939:HHW720940 HRS720939:HRS720940 IBO720939:IBO720940 ILK720939:ILK720940 IVG720939:IVG720940 JFC720939:JFC720940 JOY720939:JOY720940 JYU720939:JYU720940 KIQ720939:KIQ720940 KSM720939:KSM720940 LCI720939:LCI720940 LME720939:LME720940 LWA720939:LWA720940 MFW720939:MFW720940 MPS720939:MPS720940 MZO720939:MZO720940 NJK720939:NJK720940 NTG720939:NTG720940 ODC720939:ODC720940 OMY720939:OMY720940 OWU720939:OWU720940 PGQ720939:PGQ720940 PQM720939:PQM720940 QAI720939:QAI720940 QKE720939:QKE720940 QUA720939:QUA720940 RDW720939:RDW720940 RNS720939:RNS720940 RXO720939:RXO720940 SHK720939:SHK720940 SRG720939:SRG720940 TBC720939:TBC720940 TKY720939:TKY720940 TUU720939:TUU720940 UEQ720939:UEQ720940 UOM720939:UOM720940 UYI720939:UYI720940 VIE720939:VIE720940 VSA720939:VSA720940 WBW720939:WBW720940 WLS720939:WLS720940 WVO720939:WVO720940 G786476:G786477 JC786475:JC786476 SY786475:SY786476 ACU786475:ACU786476 AMQ786475:AMQ786476 AWM786475:AWM786476 BGI786475:BGI786476 BQE786475:BQE786476 CAA786475:CAA786476 CJW786475:CJW786476 CTS786475:CTS786476 DDO786475:DDO786476 DNK786475:DNK786476 DXG786475:DXG786476 EHC786475:EHC786476 EQY786475:EQY786476 FAU786475:FAU786476 FKQ786475:FKQ786476 FUM786475:FUM786476 GEI786475:GEI786476 GOE786475:GOE786476 GYA786475:GYA786476 HHW786475:HHW786476 HRS786475:HRS786476 IBO786475:IBO786476 ILK786475:ILK786476 IVG786475:IVG786476 JFC786475:JFC786476 JOY786475:JOY786476 JYU786475:JYU786476 KIQ786475:KIQ786476 KSM786475:KSM786476 LCI786475:LCI786476 LME786475:LME786476 LWA786475:LWA786476 MFW786475:MFW786476 MPS786475:MPS786476 MZO786475:MZO786476 NJK786475:NJK786476 NTG786475:NTG786476 ODC786475:ODC786476 OMY786475:OMY786476 OWU786475:OWU786476 PGQ786475:PGQ786476 PQM786475:PQM786476 QAI786475:QAI786476 QKE786475:QKE786476 QUA786475:QUA786476 RDW786475:RDW786476 RNS786475:RNS786476 RXO786475:RXO786476 SHK786475:SHK786476 SRG786475:SRG786476 TBC786475:TBC786476 TKY786475:TKY786476 TUU786475:TUU786476 UEQ786475:UEQ786476 UOM786475:UOM786476 UYI786475:UYI786476 VIE786475:VIE786476 VSA786475:VSA786476 WBW786475:WBW786476 WLS786475:WLS786476 WVO786475:WVO786476 G852012:G852013 JC852011:JC852012 SY852011:SY852012 ACU852011:ACU852012 AMQ852011:AMQ852012 AWM852011:AWM852012 BGI852011:BGI852012 BQE852011:BQE852012 CAA852011:CAA852012 CJW852011:CJW852012 CTS852011:CTS852012 DDO852011:DDO852012 DNK852011:DNK852012 DXG852011:DXG852012 EHC852011:EHC852012 EQY852011:EQY852012 FAU852011:FAU852012 FKQ852011:FKQ852012 FUM852011:FUM852012 GEI852011:GEI852012 GOE852011:GOE852012 GYA852011:GYA852012 HHW852011:HHW852012 HRS852011:HRS852012 IBO852011:IBO852012 ILK852011:ILK852012 IVG852011:IVG852012 JFC852011:JFC852012 JOY852011:JOY852012 JYU852011:JYU852012 KIQ852011:KIQ852012 KSM852011:KSM852012 LCI852011:LCI852012 LME852011:LME852012 LWA852011:LWA852012 MFW852011:MFW852012 MPS852011:MPS852012 MZO852011:MZO852012 NJK852011:NJK852012 NTG852011:NTG852012 ODC852011:ODC852012 OMY852011:OMY852012 OWU852011:OWU852012 PGQ852011:PGQ852012 PQM852011:PQM852012 QAI852011:QAI852012 QKE852011:QKE852012 QUA852011:QUA852012 RDW852011:RDW852012 RNS852011:RNS852012 RXO852011:RXO852012 SHK852011:SHK852012 SRG852011:SRG852012 TBC852011:TBC852012 TKY852011:TKY852012 TUU852011:TUU852012 UEQ852011:UEQ852012 UOM852011:UOM852012 UYI852011:UYI852012 VIE852011:VIE852012 VSA852011:VSA852012 WBW852011:WBW852012 WLS852011:WLS852012 WVO852011:WVO852012 G917548:G917549 JC917547:JC917548 SY917547:SY917548 ACU917547:ACU917548 AMQ917547:AMQ917548 AWM917547:AWM917548 BGI917547:BGI917548 BQE917547:BQE917548 CAA917547:CAA917548 CJW917547:CJW917548 CTS917547:CTS917548 DDO917547:DDO917548 DNK917547:DNK917548 DXG917547:DXG917548 EHC917547:EHC917548 EQY917547:EQY917548 FAU917547:FAU917548 FKQ917547:FKQ917548 FUM917547:FUM917548 GEI917547:GEI917548 GOE917547:GOE917548 GYA917547:GYA917548 HHW917547:HHW917548 HRS917547:HRS917548 IBO917547:IBO917548 ILK917547:ILK917548 IVG917547:IVG917548 JFC917547:JFC917548 JOY917547:JOY917548 JYU917547:JYU917548 KIQ917547:KIQ917548 KSM917547:KSM917548 LCI917547:LCI917548 LME917547:LME917548 LWA917547:LWA917548 MFW917547:MFW917548 MPS917547:MPS917548 MZO917547:MZO917548 NJK917547:NJK917548 NTG917547:NTG917548 ODC917547:ODC917548 OMY917547:OMY917548 OWU917547:OWU917548 PGQ917547:PGQ917548 PQM917547:PQM917548 QAI917547:QAI917548 QKE917547:QKE917548 QUA917547:QUA917548 RDW917547:RDW917548 RNS917547:RNS917548 RXO917547:RXO917548 SHK917547:SHK917548 SRG917547:SRG917548 TBC917547:TBC917548 TKY917547:TKY917548 TUU917547:TUU917548 UEQ917547:UEQ917548 UOM917547:UOM917548 UYI917547:UYI917548 VIE917547:VIE917548 VSA917547:VSA917548 WBW917547:WBW917548 WLS917547:WLS917548 WVO917547:WVO917548 G983084:G983085 JC983083:JC983084 SY983083:SY983084 ACU983083:ACU983084 AMQ983083:AMQ983084 AWM983083:AWM983084 BGI983083:BGI983084 BQE983083:BQE983084 CAA983083:CAA983084 CJW983083:CJW983084 CTS983083:CTS983084 DDO983083:DDO983084 DNK983083:DNK983084 DXG983083:DXG983084 EHC983083:EHC983084 EQY983083:EQY983084 FAU983083:FAU983084 FKQ983083:FKQ983084 FUM983083:FUM983084 GEI983083:GEI983084 GOE983083:GOE983084 GYA983083:GYA983084 HHW983083:HHW983084 HRS983083:HRS983084 IBO983083:IBO983084 ILK983083:ILK983084 IVG983083:IVG983084 JFC983083:JFC983084 JOY983083:JOY983084 JYU983083:JYU983084 KIQ983083:KIQ983084 KSM983083:KSM983084 LCI983083:LCI983084 LME983083:LME983084 LWA983083:LWA983084 MFW983083:MFW983084 MPS983083:MPS983084 MZO983083:MZO983084 NJK983083:NJK983084 NTG983083:NTG983084 ODC983083:ODC983084 OMY983083:OMY983084 OWU983083:OWU983084 PGQ983083:PGQ983084 PQM983083:PQM983084 QAI983083:QAI983084 QKE983083:QKE983084 QUA983083:QUA983084 RDW983083:RDW983084 RNS983083:RNS983084 RXO983083:RXO983084 SHK983083:SHK983084 SRG983083:SRG983084 TBC983083:TBC983084 TKY983083:TKY983084 TUU983083:TUU983084 UEQ983083:UEQ983084 UOM983083:UOM983084 UYI983083:UYI983084 VIE983083:VIE983084 VSA983083:VSA983084 WBW983083:WBW983084 WLS983083:WLS983084 WVO983083:WVO983084 G39:G41 JC39:JC41 SY39:SY41 ACU39:ACU41 AMQ39:AMQ41 AWM39:AWM41 BGI39:BGI41 BQE39:BQE41 CAA39:CAA41 CJW39:CJW41 CTS39:CTS41 DDO39:DDO41 DNK39:DNK41 DXG39:DXG41 EHC39:EHC41 EQY39:EQY41 FAU39:FAU41 FKQ39:FKQ41 FUM39:FUM41 GEI39:GEI41 GOE39:GOE41 GYA39:GYA41 HHW39:HHW41 HRS39:HRS41 IBO39:IBO41 ILK39:ILK41 IVG39:IVG41 JFC39:JFC41 JOY39:JOY41 JYU39:JYU41 KIQ39:KIQ41 KSM39:KSM41 LCI39:LCI41 LME39:LME41 LWA39:LWA41 MFW39:MFW41 MPS39:MPS41 MZO39:MZO41 NJK39:NJK41 NTG39:NTG41 ODC39:ODC41 OMY39:OMY41 OWU39:OWU41 PGQ39:PGQ41 PQM39:PQM41 QAI39:QAI41 QKE39:QKE41 QUA39:QUA41 RDW39:RDW41 RNS39:RNS41 RXO39:RXO41 SHK39:SHK41 SRG39:SRG41 TBC39:TBC41 TKY39:TKY41 TUU39:TUU41 UEQ39:UEQ41 UOM39:UOM41 UYI39:UYI41 VIE39:VIE41 VSA39:VSA41 WBW39:WBW41 WLS39:WLS41 WVO39:WVO41 G65576:G65578 JC65575:JC65577 SY65575:SY65577 ACU65575:ACU65577 AMQ65575:AMQ65577 AWM65575:AWM65577 BGI65575:BGI65577 BQE65575:BQE65577 CAA65575:CAA65577 CJW65575:CJW65577 CTS65575:CTS65577 DDO65575:DDO65577 DNK65575:DNK65577 DXG65575:DXG65577 EHC65575:EHC65577 EQY65575:EQY65577 FAU65575:FAU65577 FKQ65575:FKQ65577 FUM65575:FUM65577 GEI65575:GEI65577 GOE65575:GOE65577 GYA65575:GYA65577 HHW65575:HHW65577 HRS65575:HRS65577 IBO65575:IBO65577 ILK65575:ILK65577 IVG65575:IVG65577 JFC65575:JFC65577 JOY65575:JOY65577 JYU65575:JYU65577 KIQ65575:KIQ65577 KSM65575:KSM65577 LCI65575:LCI65577 LME65575:LME65577 LWA65575:LWA65577 MFW65575:MFW65577 MPS65575:MPS65577 MZO65575:MZO65577 NJK65575:NJK65577 NTG65575:NTG65577 ODC65575:ODC65577 OMY65575:OMY65577 OWU65575:OWU65577 PGQ65575:PGQ65577 PQM65575:PQM65577 QAI65575:QAI65577 QKE65575:QKE65577 QUA65575:QUA65577 RDW65575:RDW65577 RNS65575:RNS65577 RXO65575:RXO65577 SHK65575:SHK65577 SRG65575:SRG65577 TBC65575:TBC65577 TKY65575:TKY65577 TUU65575:TUU65577 UEQ65575:UEQ65577 UOM65575:UOM65577 UYI65575:UYI65577 VIE65575:VIE65577 VSA65575:VSA65577 WBW65575:WBW65577 WLS65575:WLS65577 WVO65575:WVO65577 G131112:G131114 JC131111:JC131113 SY131111:SY131113 ACU131111:ACU131113 AMQ131111:AMQ131113 AWM131111:AWM131113 BGI131111:BGI131113 BQE131111:BQE131113 CAA131111:CAA131113 CJW131111:CJW131113 CTS131111:CTS131113 DDO131111:DDO131113 DNK131111:DNK131113 DXG131111:DXG131113 EHC131111:EHC131113 EQY131111:EQY131113 FAU131111:FAU131113 FKQ131111:FKQ131113 FUM131111:FUM131113 GEI131111:GEI131113 GOE131111:GOE131113 GYA131111:GYA131113 HHW131111:HHW131113 HRS131111:HRS131113 IBO131111:IBO131113 ILK131111:ILK131113 IVG131111:IVG131113 JFC131111:JFC131113 JOY131111:JOY131113 JYU131111:JYU131113 KIQ131111:KIQ131113 KSM131111:KSM131113 LCI131111:LCI131113 LME131111:LME131113 LWA131111:LWA131113 MFW131111:MFW131113 MPS131111:MPS131113 MZO131111:MZO131113 NJK131111:NJK131113 NTG131111:NTG131113 ODC131111:ODC131113 OMY131111:OMY131113 OWU131111:OWU131113 PGQ131111:PGQ131113 PQM131111:PQM131113 QAI131111:QAI131113 QKE131111:QKE131113 QUA131111:QUA131113 RDW131111:RDW131113 RNS131111:RNS131113 RXO131111:RXO131113 SHK131111:SHK131113 SRG131111:SRG131113 TBC131111:TBC131113 TKY131111:TKY131113 TUU131111:TUU131113 UEQ131111:UEQ131113 UOM131111:UOM131113 UYI131111:UYI131113 VIE131111:VIE131113 VSA131111:VSA131113 WBW131111:WBW131113 WLS131111:WLS131113 WVO131111:WVO131113 G196648:G196650 JC196647:JC196649 SY196647:SY196649 ACU196647:ACU196649 AMQ196647:AMQ196649 AWM196647:AWM196649 BGI196647:BGI196649 BQE196647:BQE196649 CAA196647:CAA196649 CJW196647:CJW196649 CTS196647:CTS196649 DDO196647:DDO196649 DNK196647:DNK196649 DXG196647:DXG196649 EHC196647:EHC196649 EQY196647:EQY196649 FAU196647:FAU196649 FKQ196647:FKQ196649 FUM196647:FUM196649 GEI196647:GEI196649 GOE196647:GOE196649 GYA196647:GYA196649 HHW196647:HHW196649 HRS196647:HRS196649 IBO196647:IBO196649 ILK196647:ILK196649 IVG196647:IVG196649 JFC196647:JFC196649 JOY196647:JOY196649 JYU196647:JYU196649 KIQ196647:KIQ196649 KSM196647:KSM196649 LCI196647:LCI196649 LME196647:LME196649 LWA196647:LWA196649 MFW196647:MFW196649 MPS196647:MPS196649 MZO196647:MZO196649 NJK196647:NJK196649 NTG196647:NTG196649 ODC196647:ODC196649 OMY196647:OMY196649 OWU196647:OWU196649 PGQ196647:PGQ196649 PQM196647:PQM196649 QAI196647:QAI196649 QKE196647:QKE196649 QUA196647:QUA196649 RDW196647:RDW196649 RNS196647:RNS196649 RXO196647:RXO196649 SHK196647:SHK196649 SRG196647:SRG196649 TBC196647:TBC196649 TKY196647:TKY196649 TUU196647:TUU196649 UEQ196647:UEQ196649 UOM196647:UOM196649 UYI196647:UYI196649 VIE196647:VIE196649 VSA196647:VSA196649 WBW196647:WBW196649 WLS196647:WLS196649 WVO196647:WVO196649 G262184:G262186 JC262183:JC262185 SY262183:SY262185 ACU262183:ACU262185 AMQ262183:AMQ262185 AWM262183:AWM262185 BGI262183:BGI262185 BQE262183:BQE262185 CAA262183:CAA262185 CJW262183:CJW262185 CTS262183:CTS262185 DDO262183:DDO262185 DNK262183:DNK262185 DXG262183:DXG262185 EHC262183:EHC262185 EQY262183:EQY262185 FAU262183:FAU262185 FKQ262183:FKQ262185 FUM262183:FUM262185 GEI262183:GEI262185 GOE262183:GOE262185 GYA262183:GYA262185 HHW262183:HHW262185 HRS262183:HRS262185 IBO262183:IBO262185 ILK262183:ILK262185 IVG262183:IVG262185 JFC262183:JFC262185 JOY262183:JOY262185 JYU262183:JYU262185 KIQ262183:KIQ262185 KSM262183:KSM262185 LCI262183:LCI262185 LME262183:LME262185 LWA262183:LWA262185 MFW262183:MFW262185 MPS262183:MPS262185 MZO262183:MZO262185 NJK262183:NJK262185 NTG262183:NTG262185 ODC262183:ODC262185 OMY262183:OMY262185 OWU262183:OWU262185 PGQ262183:PGQ262185 PQM262183:PQM262185 QAI262183:QAI262185 QKE262183:QKE262185 QUA262183:QUA262185 RDW262183:RDW262185 RNS262183:RNS262185 RXO262183:RXO262185 SHK262183:SHK262185 SRG262183:SRG262185 TBC262183:TBC262185 TKY262183:TKY262185 TUU262183:TUU262185 UEQ262183:UEQ262185 UOM262183:UOM262185 UYI262183:UYI262185 VIE262183:VIE262185 VSA262183:VSA262185 WBW262183:WBW262185 WLS262183:WLS262185 WVO262183:WVO262185 G327720:G327722 JC327719:JC327721 SY327719:SY327721 ACU327719:ACU327721 AMQ327719:AMQ327721 AWM327719:AWM327721 BGI327719:BGI327721 BQE327719:BQE327721 CAA327719:CAA327721 CJW327719:CJW327721 CTS327719:CTS327721 DDO327719:DDO327721 DNK327719:DNK327721 DXG327719:DXG327721 EHC327719:EHC327721 EQY327719:EQY327721 FAU327719:FAU327721 FKQ327719:FKQ327721 FUM327719:FUM327721 GEI327719:GEI327721 GOE327719:GOE327721 GYA327719:GYA327721 HHW327719:HHW327721 HRS327719:HRS327721 IBO327719:IBO327721 ILK327719:ILK327721 IVG327719:IVG327721 JFC327719:JFC327721 JOY327719:JOY327721 JYU327719:JYU327721 KIQ327719:KIQ327721 KSM327719:KSM327721 LCI327719:LCI327721 LME327719:LME327721 LWA327719:LWA327721 MFW327719:MFW327721 MPS327719:MPS327721 MZO327719:MZO327721 NJK327719:NJK327721 NTG327719:NTG327721 ODC327719:ODC327721 OMY327719:OMY327721 OWU327719:OWU327721 PGQ327719:PGQ327721 PQM327719:PQM327721 QAI327719:QAI327721 QKE327719:QKE327721 QUA327719:QUA327721 RDW327719:RDW327721 RNS327719:RNS327721 RXO327719:RXO327721 SHK327719:SHK327721 SRG327719:SRG327721 TBC327719:TBC327721 TKY327719:TKY327721 TUU327719:TUU327721 UEQ327719:UEQ327721 UOM327719:UOM327721 UYI327719:UYI327721 VIE327719:VIE327721 VSA327719:VSA327721 WBW327719:WBW327721 WLS327719:WLS327721 WVO327719:WVO327721 G393256:G393258 JC393255:JC393257 SY393255:SY393257 ACU393255:ACU393257 AMQ393255:AMQ393257 AWM393255:AWM393257 BGI393255:BGI393257 BQE393255:BQE393257 CAA393255:CAA393257 CJW393255:CJW393257 CTS393255:CTS393257 DDO393255:DDO393257 DNK393255:DNK393257 DXG393255:DXG393257 EHC393255:EHC393257 EQY393255:EQY393257 FAU393255:FAU393257 FKQ393255:FKQ393257 FUM393255:FUM393257 GEI393255:GEI393257 GOE393255:GOE393257 GYA393255:GYA393257 HHW393255:HHW393257 HRS393255:HRS393257 IBO393255:IBO393257 ILK393255:ILK393257 IVG393255:IVG393257 JFC393255:JFC393257 JOY393255:JOY393257 JYU393255:JYU393257 KIQ393255:KIQ393257 KSM393255:KSM393257 LCI393255:LCI393257 LME393255:LME393257 LWA393255:LWA393257 MFW393255:MFW393257 MPS393255:MPS393257 MZO393255:MZO393257 NJK393255:NJK393257 NTG393255:NTG393257 ODC393255:ODC393257 OMY393255:OMY393257 OWU393255:OWU393257 PGQ393255:PGQ393257 PQM393255:PQM393257 QAI393255:QAI393257 QKE393255:QKE393257 QUA393255:QUA393257 RDW393255:RDW393257 RNS393255:RNS393257 RXO393255:RXO393257 SHK393255:SHK393257 SRG393255:SRG393257 TBC393255:TBC393257 TKY393255:TKY393257 TUU393255:TUU393257 UEQ393255:UEQ393257 UOM393255:UOM393257 UYI393255:UYI393257 VIE393255:VIE393257 VSA393255:VSA393257 WBW393255:WBW393257 WLS393255:WLS393257 WVO393255:WVO393257 G458792:G458794 JC458791:JC458793 SY458791:SY458793 ACU458791:ACU458793 AMQ458791:AMQ458793 AWM458791:AWM458793 BGI458791:BGI458793 BQE458791:BQE458793 CAA458791:CAA458793 CJW458791:CJW458793 CTS458791:CTS458793 DDO458791:DDO458793 DNK458791:DNK458793 DXG458791:DXG458793 EHC458791:EHC458793 EQY458791:EQY458793 FAU458791:FAU458793 FKQ458791:FKQ458793 FUM458791:FUM458793 GEI458791:GEI458793 GOE458791:GOE458793 GYA458791:GYA458793 HHW458791:HHW458793 HRS458791:HRS458793 IBO458791:IBO458793 ILK458791:ILK458793 IVG458791:IVG458793 JFC458791:JFC458793 JOY458791:JOY458793 JYU458791:JYU458793 KIQ458791:KIQ458793 KSM458791:KSM458793 LCI458791:LCI458793 LME458791:LME458793 LWA458791:LWA458793 MFW458791:MFW458793 MPS458791:MPS458793 MZO458791:MZO458793 NJK458791:NJK458793 NTG458791:NTG458793 ODC458791:ODC458793 OMY458791:OMY458793 OWU458791:OWU458793 PGQ458791:PGQ458793 PQM458791:PQM458793 QAI458791:QAI458793 QKE458791:QKE458793 QUA458791:QUA458793 RDW458791:RDW458793 RNS458791:RNS458793 RXO458791:RXO458793 SHK458791:SHK458793 SRG458791:SRG458793 TBC458791:TBC458793 TKY458791:TKY458793 TUU458791:TUU458793 UEQ458791:UEQ458793 UOM458791:UOM458793 UYI458791:UYI458793 VIE458791:VIE458793 VSA458791:VSA458793 WBW458791:WBW458793 WLS458791:WLS458793 WVO458791:WVO458793 G524328:G524330 JC524327:JC524329 SY524327:SY524329 ACU524327:ACU524329 AMQ524327:AMQ524329 AWM524327:AWM524329 BGI524327:BGI524329 BQE524327:BQE524329 CAA524327:CAA524329 CJW524327:CJW524329 CTS524327:CTS524329 DDO524327:DDO524329 DNK524327:DNK524329 DXG524327:DXG524329 EHC524327:EHC524329 EQY524327:EQY524329 FAU524327:FAU524329 FKQ524327:FKQ524329 FUM524327:FUM524329 GEI524327:GEI524329 GOE524327:GOE524329 GYA524327:GYA524329 HHW524327:HHW524329 HRS524327:HRS524329 IBO524327:IBO524329 ILK524327:ILK524329 IVG524327:IVG524329 JFC524327:JFC524329 JOY524327:JOY524329 JYU524327:JYU524329 KIQ524327:KIQ524329 KSM524327:KSM524329 LCI524327:LCI524329 LME524327:LME524329 LWA524327:LWA524329 MFW524327:MFW524329 MPS524327:MPS524329 MZO524327:MZO524329 NJK524327:NJK524329 NTG524327:NTG524329 ODC524327:ODC524329 OMY524327:OMY524329 OWU524327:OWU524329 PGQ524327:PGQ524329 PQM524327:PQM524329 QAI524327:QAI524329 QKE524327:QKE524329 QUA524327:QUA524329 RDW524327:RDW524329 RNS524327:RNS524329 RXO524327:RXO524329 SHK524327:SHK524329 SRG524327:SRG524329 TBC524327:TBC524329 TKY524327:TKY524329 TUU524327:TUU524329 UEQ524327:UEQ524329 UOM524327:UOM524329 UYI524327:UYI524329 VIE524327:VIE524329 VSA524327:VSA524329 WBW524327:WBW524329 WLS524327:WLS524329 WVO524327:WVO524329 G589864:G589866 JC589863:JC589865 SY589863:SY589865 ACU589863:ACU589865 AMQ589863:AMQ589865 AWM589863:AWM589865 BGI589863:BGI589865 BQE589863:BQE589865 CAA589863:CAA589865 CJW589863:CJW589865 CTS589863:CTS589865 DDO589863:DDO589865 DNK589863:DNK589865 DXG589863:DXG589865 EHC589863:EHC589865 EQY589863:EQY589865 FAU589863:FAU589865 FKQ589863:FKQ589865 FUM589863:FUM589865 GEI589863:GEI589865 GOE589863:GOE589865 GYA589863:GYA589865 HHW589863:HHW589865 HRS589863:HRS589865 IBO589863:IBO589865 ILK589863:ILK589865 IVG589863:IVG589865 JFC589863:JFC589865 JOY589863:JOY589865 JYU589863:JYU589865 KIQ589863:KIQ589865 KSM589863:KSM589865 LCI589863:LCI589865 LME589863:LME589865 LWA589863:LWA589865 MFW589863:MFW589865 MPS589863:MPS589865 MZO589863:MZO589865 NJK589863:NJK589865 NTG589863:NTG589865 ODC589863:ODC589865 OMY589863:OMY589865 OWU589863:OWU589865 PGQ589863:PGQ589865 PQM589863:PQM589865 QAI589863:QAI589865 QKE589863:QKE589865 QUA589863:QUA589865 RDW589863:RDW589865 RNS589863:RNS589865 RXO589863:RXO589865 SHK589863:SHK589865 SRG589863:SRG589865 TBC589863:TBC589865 TKY589863:TKY589865 TUU589863:TUU589865 UEQ589863:UEQ589865 UOM589863:UOM589865 UYI589863:UYI589865 VIE589863:VIE589865 VSA589863:VSA589865 WBW589863:WBW589865 WLS589863:WLS589865 WVO589863:WVO589865 G655400:G655402 JC655399:JC655401 SY655399:SY655401 ACU655399:ACU655401 AMQ655399:AMQ655401 AWM655399:AWM655401 BGI655399:BGI655401 BQE655399:BQE655401 CAA655399:CAA655401 CJW655399:CJW655401 CTS655399:CTS655401 DDO655399:DDO655401 DNK655399:DNK655401 DXG655399:DXG655401 EHC655399:EHC655401 EQY655399:EQY655401 FAU655399:FAU655401 FKQ655399:FKQ655401 FUM655399:FUM655401 GEI655399:GEI655401 GOE655399:GOE655401 GYA655399:GYA655401 HHW655399:HHW655401 HRS655399:HRS655401 IBO655399:IBO655401 ILK655399:ILK655401 IVG655399:IVG655401 JFC655399:JFC655401 JOY655399:JOY655401 JYU655399:JYU655401 KIQ655399:KIQ655401 KSM655399:KSM655401 LCI655399:LCI655401 LME655399:LME655401 LWA655399:LWA655401 MFW655399:MFW655401 MPS655399:MPS655401 MZO655399:MZO655401 NJK655399:NJK655401 NTG655399:NTG655401 ODC655399:ODC655401 OMY655399:OMY655401 OWU655399:OWU655401 PGQ655399:PGQ655401 PQM655399:PQM655401 QAI655399:QAI655401 QKE655399:QKE655401 QUA655399:QUA655401 RDW655399:RDW655401 RNS655399:RNS655401 RXO655399:RXO655401 SHK655399:SHK655401 SRG655399:SRG655401 TBC655399:TBC655401 TKY655399:TKY655401 TUU655399:TUU655401 UEQ655399:UEQ655401 UOM655399:UOM655401 UYI655399:UYI655401 VIE655399:VIE655401 VSA655399:VSA655401 WBW655399:WBW655401 WLS655399:WLS655401 WVO655399:WVO655401 G720936:G720938 JC720935:JC720937 SY720935:SY720937 ACU720935:ACU720937 AMQ720935:AMQ720937 AWM720935:AWM720937 BGI720935:BGI720937 BQE720935:BQE720937 CAA720935:CAA720937 CJW720935:CJW720937 CTS720935:CTS720937 DDO720935:DDO720937 DNK720935:DNK720937 DXG720935:DXG720937 EHC720935:EHC720937 EQY720935:EQY720937 FAU720935:FAU720937 FKQ720935:FKQ720937 FUM720935:FUM720937 GEI720935:GEI720937 GOE720935:GOE720937 GYA720935:GYA720937 HHW720935:HHW720937 HRS720935:HRS720937 IBO720935:IBO720937 ILK720935:ILK720937 IVG720935:IVG720937 JFC720935:JFC720937 JOY720935:JOY720937 JYU720935:JYU720937 KIQ720935:KIQ720937 KSM720935:KSM720937 LCI720935:LCI720937 LME720935:LME720937 LWA720935:LWA720937 MFW720935:MFW720937 MPS720935:MPS720937 MZO720935:MZO720937 NJK720935:NJK720937 NTG720935:NTG720937 ODC720935:ODC720937 OMY720935:OMY720937 OWU720935:OWU720937 PGQ720935:PGQ720937 PQM720935:PQM720937 QAI720935:QAI720937 QKE720935:QKE720937 QUA720935:QUA720937 RDW720935:RDW720937 RNS720935:RNS720937 RXO720935:RXO720937 SHK720935:SHK720937 SRG720935:SRG720937 TBC720935:TBC720937 TKY720935:TKY720937 TUU720935:TUU720937 UEQ720935:UEQ720937 UOM720935:UOM720937 UYI720935:UYI720937 VIE720935:VIE720937 VSA720935:VSA720937 WBW720935:WBW720937 WLS720935:WLS720937 WVO720935:WVO720937 G786472:G786474 JC786471:JC786473 SY786471:SY786473 ACU786471:ACU786473 AMQ786471:AMQ786473 AWM786471:AWM786473 BGI786471:BGI786473 BQE786471:BQE786473 CAA786471:CAA786473 CJW786471:CJW786473 CTS786471:CTS786473 DDO786471:DDO786473 DNK786471:DNK786473 DXG786471:DXG786473 EHC786471:EHC786473 EQY786471:EQY786473 FAU786471:FAU786473 FKQ786471:FKQ786473 FUM786471:FUM786473 GEI786471:GEI786473 GOE786471:GOE786473 GYA786471:GYA786473 HHW786471:HHW786473 HRS786471:HRS786473 IBO786471:IBO786473 ILK786471:ILK786473 IVG786471:IVG786473 JFC786471:JFC786473 JOY786471:JOY786473 JYU786471:JYU786473 KIQ786471:KIQ786473 KSM786471:KSM786473 LCI786471:LCI786473 LME786471:LME786473 LWA786471:LWA786473 MFW786471:MFW786473 MPS786471:MPS786473 MZO786471:MZO786473 NJK786471:NJK786473 NTG786471:NTG786473 ODC786471:ODC786473 OMY786471:OMY786473 OWU786471:OWU786473 PGQ786471:PGQ786473 PQM786471:PQM786473 QAI786471:QAI786473 QKE786471:QKE786473 QUA786471:QUA786473 RDW786471:RDW786473 RNS786471:RNS786473 RXO786471:RXO786473 SHK786471:SHK786473 SRG786471:SRG786473 TBC786471:TBC786473 TKY786471:TKY786473 TUU786471:TUU786473 UEQ786471:UEQ786473 UOM786471:UOM786473 UYI786471:UYI786473 VIE786471:VIE786473 VSA786471:VSA786473 WBW786471:WBW786473 WLS786471:WLS786473 WVO786471:WVO786473 G852008:G852010 JC852007:JC852009 SY852007:SY852009 ACU852007:ACU852009 AMQ852007:AMQ852009 AWM852007:AWM852009 BGI852007:BGI852009 BQE852007:BQE852009 CAA852007:CAA852009 CJW852007:CJW852009 CTS852007:CTS852009 DDO852007:DDO852009 DNK852007:DNK852009 DXG852007:DXG852009 EHC852007:EHC852009 EQY852007:EQY852009 FAU852007:FAU852009 FKQ852007:FKQ852009 FUM852007:FUM852009 GEI852007:GEI852009 GOE852007:GOE852009 GYA852007:GYA852009 HHW852007:HHW852009 HRS852007:HRS852009 IBO852007:IBO852009 ILK852007:ILK852009 IVG852007:IVG852009 JFC852007:JFC852009 JOY852007:JOY852009 JYU852007:JYU852009 KIQ852007:KIQ852009 KSM852007:KSM852009 LCI852007:LCI852009 LME852007:LME852009 LWA852007:LWA852009 MFW852007:MFW852009 MPS852007:MPS852009 MZO852007:MZO852009 NJK852007:NJK852009 NTG852007:NTG852009 ODC852007:ODC852009 OMY852007:OMY852009 OWU852007:OWU852009 PGQ852007:PGQ852009 PQM852007:PQM852009 QAI852007:QAI852009 QKE852007:QKE852009 QUA852007:QUA852009 RDW852007:RDW852009 RNS852007:RNS852009 RXO852007:RXO852009 SHK852007:SHK852009 SRG852007:SRG852009 TBC852007:TBC852009 TKY852007:TKY852009 TUU852007:TUU852009 UEQ852007:UEQ852009 UOM852007:UOM852009 UYI852007:UYI852009 VIE852007:VIE852009 VSA852007:VSA852009 WBW852007:WBW852009 WLS852007:WLS852009 WVO852007:WVO852009 G917544:G917546 JC917543:JC917545 SY917543:SY917545 ACU917543:ACU917545 AMQ917543:AMQ917545 AWM917543:AWM917545 BGI917543:BGI917545 BQE917543:BQE917545 CAA917543:CAA917545 CJW917543:CJW917545 CTS917543:CTS917545 DDO917543:DDO917545 DNK917543:DNK917545 DXG917543:DXG917545 EHC917543:EHC917545 EQY917543:EQY917545 FAU917543:FAU917545 FKQ917543:FKQ917545 FUM917543:FUM917545 GEI917543:GEI917545 GOE917543:GOE917545 GYA917543:GYA917545 HHW917543:HHW917545 HRS917543:HRS917545 IBO917543:IBO917545 ILK917543:ILK917545 IVG917543:IVG917545 JFC917543:JFC917545 JOY917543:JOY917545 JYU917543:JYU917545 KIQ917543:KIQ917545 KSM917543:KSM917545 LCI917543:LCI917545 LME917543:LME917545 LWA917543:LWA917545 MFW917543:MFW917545 MPS917543:MPS917545 MZO917543:MZO917545 NJK917543:NJK917545 NTG917543:NTG917545 ODC917543:ODC917545 OMY917543:OMY917545 OWU917543:OWU917545 PGQ917543:PGQ917545 PQM917543:PQM917545 QAI917543:QAI917545 QKE917543:QKE917545 QUA917543:QUA917545 RDW917543:RDW917545 RNS917543:RNS917545 RXO917543:RXO917545 SHK917543:SHK917545 SRG917543:SRG917545 TBC917543:TBC917545 TKY917543:TKY917545 TUU917543:TUU917545 UEQ917543:UEQ917545 UOM917543:UOM917545 UYI917543:UYI917545 VIE917543:VIE917545 VSA917543:VSA917545 WBW917543:WBW917545 WLS917543:WLS917545 WVO917543:WVO917545 G983080:G983082 JC983079:JC983081 SY983079:SY983081 ACU983079:ACU983081 AMQ983079:AMQ983081 AWM983079:AWM983081 BGI983079:BGI983081 BQE983079:BQE983081 CAA983079:CAA983081 CJW983079:CJW983081 CTS983079:CTS983081 DDO983079:DDO983081 DNK983079:DNK983081 DXG983079:DXG983081 EHC983079:EHC983081 EQY983079:EQY983081 FAU983079:FAU983081 FKQ983079:FKQ983081 FUM983079:FUM983081 GEI983079:GEI983081 GOE983079:GOE983081 GYA983079:GYA983081 HHW983079:HHW983081 HRS983079:HRS983081 IBO983079:IBO983081 ILK983079:ILK983081 IVG983079:IVG983081 JFC983079:JFC983081 JOY983079:JOY983081 JYU983079:JYU983081 KIQ983079:KIQ983081 KSM983079:KSM983081 LCI983079:LCI983081 LME983079:LME983081 LWA983079:LWA983081 MFW983079:MFW983081 MPS983079:MPS983081 MZO983079:MZO983081 NJK983079:NJK983081 NTG983079:NTG983081 ODC983079:ODC983081 OMY983079:OMY983081 OWU983079:OWU983081 PGQ983079:PGQ983081 PQM983079:PQM983081 QAI983079:QAI983081 QKE983079:QKE983081 QUA983079:QUA983081 RDW983079:RDW983081 RNS983079:RNS983081 RXO983079:RXO983081 SHK983079:SHK983081 SRG983079:SRG983081 TBC983079:TBC983081 TKY983079:TKY983081 TUU983079:TUU983081 UEQ983079:UEQ983081 UOM983079:UOM983081 UYI983079:UYI983081 VIE983079:VIE983081 VSA983079:VSA983081 WBW983079:WBW983081 WLS983079:WLS983081 WVO983079:WVO983081 G37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G65574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G131110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G196646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G262182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G327718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G393254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G458790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G524326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G589862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G655398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G720934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G786470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G852006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G917542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G983078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G65572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G131108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G196644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G262180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G327716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G393252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G458788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G524324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G589860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G655396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G720932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G786468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G852004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G917540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G983076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G65560:G65561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G131096:G131097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G196632:G196633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G262168:G262169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G327704:G327705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G393240:G393241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G458776:G458777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G524312:G524313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G589848:G589849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G655384:G655385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G720920:G720921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G786456:G786457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G851992:G851993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G917528:G917529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G983064:G983065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G126 JC126 SY126 ACU126 AMQ126 AWM126 BGI126 BQE126 CAA126 CJW126 CTS126 DDO126 DNK126 DXG126 EHC126 EQY126 FAU126 FKQ126 FUM126 GEI126 GOE126 GYA126 HHW126 HRS126 IBO126 ILK126 IVG126 JFC126 JOY126 JYU126 KIQ126 KSM126 LCI126 LME126 LWA126 MFW126 MPS126 MZO126 NJK126 NTG126 ODC126 OMY126 OWU126 PGQ126 PQM126 QAI126 QKE126 QUA126 RDW126 RNS126 RXO126 SHK126 SRG126 TBC126 TKY126 TUU126 UEQ126 UOM126 UYI126 VIE126 VSA126 WBW126 WLS126 WVO126 G65663 JC65662 SY65662 ACU65662 AMQ65662 AWM65662 BGI65662 BQE65662 CAA65662 CJW65662 CTS65662 DDO65662 DNK65662 DXG65662 EHC65662 EQY65662 FAU65662 FKQ65662 FUM65662 GEI65662 GOE65662 GYA65662 HHW65662 HRS65662 IBO65662 ILK65662 IVG65662 JFC65662 JOY65662 JYU65662 KIQ65662 KSM65662 LCI65662 LME65662 LWA65662 MFW65662 MPS65662 MZO65662 NJK65662 NTG65662 ODC65662 OMY65662 OWU65662 PGQ65662 PQM65662 QAI65662 QKE65662 QUA65662 RDW65662 RNS65662 RXO65662 SHK65662 SRG65662 TBC65662 TKY65662 TUU65662 UEQ65662 UOM65662 UYI65662 VIE65662 VSA65662 WBW65662 WLS65662 WVO65662 G131199 JC131198 SY131198 ACU131198 AMQ131198 AWM131198 BGI131198 BQE131198 CAA131198 CJW131198 CTS131198 DDO131198 DNK131198 DXG131198 EHC131198 EQY131198 FAU131198 FKQ131198 FUM131198 GEI131198 GOE131198 GYA131198 HHW131198 HRS131198 IBO131198 ILK131198 IVG131198 JFC131198 JOY131198 JYU131198 KIQ131198 KSM131198 LCI131198 LME131198 LWA131198 MFW131198 MPS131198 MZO131198 NJK131198 NTG131198 ODC131198 OMY131198 OWU131198 PGQ131198 PQM131198 QAI131198 QKE131198 QUA131198 RDW131198 RNS131198 RXO131198 SHK131198 SRG131198 TBC131198 TKY131198 TUU131198 UEQ131198 UOM131198 UYI131198 VIE131198 VSA131198 WBW131198 WLS131198 WVO131198 G196735 JC196734 SY196734 ACU196734 AMQ196734 AWM196734 BGI196734 BQE196734 CAA196734 CJW196734 CTS196734 DDO196734 DNK196734 DXG196734 EHC196734 EQY196734 FAU196734 FKQ196734 FUM196734 GEI196734 GOE196734 GYA196734 HHW196734 HRS196734 IBO196734 ILK196734 IVG196734 JFC196734 JOY196734 JYU196734 KIQ196734 KSM196734 LCI196734 LME196734 LWA196734 MFW196734 MPS196734 MZO196734 NJK196734 NTG196734 ODC196734 OMY196734 OWU196734 PGQ196734 PQM196734 QAI196734 QKE196734 QUA196734 RDW196734 RNS196734 RXO196734 SHK196734 SRG196734 TBC196734 TKY196734 TUU196734 UEQ196734 UOM196734 UYI196734 VIE196734 VSA196734 WBW196734 WLS196734 WVO196734 G262271 JC262270 SY262270 ACU262270 AMQ262270 AWM262270 BGI262270 BQE262270 CAA262270 CJW262270 CTS262270 DDO262270 DNK262270 DXG262270 EHC262270 EQY262270 FAU262270 FKQ262270 FUM262270 GEI262270 GOE262270 GYA262270 HHW262270 HRS262270 IBO262270 ILK262270 IVG262270 JFC262270 JOY262270 JYU262270 KIQ262270 KSM262270 LCI262270 LME262270 LWA262270 MFW262270 MPS262270 MZO262270 NJK262270 NTG262270 ODC262270 OMY262270 OWU262270 PGQ262270 PQM262270 QAI262270 QKE262270 QUA262270 RDW262270 RNS262270 RXO262270 SHK262270 SRG262270 TBC262270 TKY262270 TUU262270 UEQ262270 UOM262270 UYI262270 VIE262270 VSA262270 WBW262270 WLS262270 WVO262270 G327807 JC327806 SY327806 ACU327806 AMQ327806 AWM327806 BGI327806 BQE327806 CAA327806 CJW327806 CTS327806 DDO327806 DNK327806 DXG327806 EHC327806 EQY327806 FAU327806 FKQ327806 FUM327806 GEI327806 GOE327806 GYA327806 HHW327806 HRS327806 IBO327806 ILK327806 IVG327806 JFC327806 JOY327806 JYU327806 KIQ327806 KSM327806 LCI327806 LME327806 LWA327806 MFW327806 MPS327806 MZO327806 NJK327806 NTG327806 ODC327806 OMY327806 OWU327806 PGQ327806 PQM327806 QAI327806 QKE327806 QUA327806 RDW327806 RNS327806 RXO327806 SHK327806 SRG327806 TBC327806 TKY327806 TUU327806 UEQ327806 UOM327806 UYI327806 VIE327806 VSA327806 WBW327806 WLS327806 WVO327806 G393343 JC393342 SY393342 ACU393342 AMQ393342 AWM393342 BGI393342 BQE393342 CAA393342 CJW393342 CTS393342 DDO393342 DNK393342 DXG393342 EHC393342 EQY393342 FAU393342 FKQ393342 FUM393342 GEI393342 GOE393342 GYA393342 HHW393342 HRS393342 IBO393342 ILK393342 IVG393342 JFC393342 JOY393342 JYU393342 KIQ393342 KSM393342 LCI393342 LME393342 LWA393342 MFW393342 MPS393342 MZO393342 NJK393342 NTG393342 ODC393342 OMY393342 OWU393342 PGQ393342 PQM393342 QAI393342 QKE393342 QUA393342 RDW393342 RNS393342 RXO393342 SHK393342 SRG393342 TBC393342 TKY393342 TUU393342 UEQ393342 UOM393342 UYI393342 VIE393342 VSA393342 WBW393342 WLS393342 WVO393342 G458879 JC458878 SY458878 ACU458878 AMQ458878 AWM458878 BGI458878 BQE458878 CAA458878 CJW458878 CTS458878 DDO458878 DNK458878 DXG458878 EHC458878 EQY458878 FAU458878 FKQ458878 FUM458878 GEI458878 GOE458878 GYA458878 HHW458878 HRS458878 IBO458878 ILK458878 IVG458878 JFC458878 JOY458878 JYU458878 KIQ458878 KSM458878 LCI458878 LME458878 LWA458878 MFW458878 MPS458878 MZO458878 NJK458878 NTG458878 ODC458878 OMY458878 OWU458878 PGQ458878 PQM458878 QAI458878 QKE458878 QUA458878 RDW458878 RNS458878 RXO458878 SHK458878 SRG458878 TBC458878 TKY458878 TUU458878 UEQ458878 UOM458878 UYI458878 VIE458878 VSA458878 WBW458878 WLS458878 WVO458878 G524415 JC524414 SY524414 ACU524414 AMQ524414 AWM524414 BGI524414 BQE524414 CAA524414 CJW524414 CTS524414 DDO524414 DNK524414 DXG524414 EHC524414 EQY524414 FAU524414 FKQ524414 FUM524414 GEI524414 GOE524414 GYA524414 HHW524414 HRS524414 IBO524414 ILK524414 IVG524414 JFC524414 JOY524414 JYU524414 KIQ524414 KSM524414 LCI524414 LME524414 LWA524414 MFW524414 MPS524414 MZO524414 NJK524414 NTG524414 ODC524414 OMY524414 OWU524414 PGQ524414 PQM524414 QAI524414 QKE524414 QUA524414 RDW524414 RNS524414 RXO524414 SHK524414 SRG524414 TBC524414 TKY524414 TUU524414 UEQ524414 UOM524414 UYI524414 VIE524414 VSA524414 WBW524414 WLS524414 WVO524414 G589951 JC589950 SY589950 ACU589950 AMQ589950 AWM589950 BGI589950 BQE589950 CAA589950 CJW589950 CTS589950 DDO589950 DNK589950 DXG589950 EHC589950 EQY589950 FAU589950 FKQ589950 FUM589950 GEI589950 GOE589950 GYA589950 HHW589950 HRS589950 IBO589950 ILK589950 IVG589950 JFC589950 JOY589950 JYU589950 KIQ589950 KSM589950 LCI589950 LME589950 LWA589950 MFW589950 MPS589950 MZO589950 NJK589950 NTG589950 ODC589950 OMY589950 OWU589950 PGQ589950 PQM589950 QAI589950 QKE589950 QUA589950 RDW589950 RNS589950 RXO589950 SHK589950 SRG589950 TBC589950 TKY589950 TUU589950 UEQ589950 UOM589950 UYI589950 VIE589950 VSA589950 WBW589950 WLS589950 WVO589950 G655487 JC655486 SY655486 ACU655486 AMQ655486 AWM655486 BGI655486 BQE655486 CAA655486 CJW655486 CTS655486 DDO655486 DNK655486 DXG655486 EHC655486 EQY655486 FAU655486 FKQ655486 FUM655486 GEI655486 GOE655486 GYA655486 HHW655486 HRS655486 IBO655486 ILK655486 IVG655486 JFC655486 JOY655486 JYU655486 KIQ655486 KSM655486 LCI655486 LME655486 LWA655486 MFW655486 MPS655486 MZO655486 NJK655486 NTG655486 ODC655486 OMY655486 OWU655486 PGQ655486 PQM655486 QAI655486 QKE655486 QUA655486 RDW655486 RNS655486 RXO655486 SHK655486 SRG655486 TBC655486 TKY655486 TUU655486 UEQ655486 UOM655486 UYI655486 VIE655486 VSA655486 WBW655486 WLS655486 WVO655486 G721023 JC721022 SY721022 ACU721022 AMQ721022 AWM721022 BGI721022 BQE721022 CAA721022 CJW721022 CTS721022 DDO721022 DNK721022 DXG721022 EHC721022 EQY721022 FAU721022 FKQ721022 FUM721022 GEI721022 GOE721022 GYA721022 HHW721022 HRS721022 IBO721022 ILK721022 IVG721022 JFC721022 JOY721022 JYU721022 KIQ721022 KSM721022 LCI721022 LME721022 LWA721022 MFW721022 MPS721022 MZO721022 NJK721022 NTG721022 ODC721022 OMY721022 OWU721022 PGQ721022 PQM721022 QAI721022 QKE721022 QUA721022 RDW721022 RNS721022 RXO721022 SHK721022 SRG721022 TBC721022 TKY721022 TUU721022 UEQ721022 UOM721022 UYI721022 VIE721022 VSA721022 WBW721022 WLS721022 WVO721022 G786559 JC786558 SY786558 ACU786558 AMQ786558 AWM786558 BGI786558 BQE786558 CAA786558 CJW786558 CTS786558 DDO786558 DNK786558 DXG786558 EHC786558 EQY786558 FAU786558 FKQ786558 FUM786558 GEI786558 GOE786558 GYA786558 HHW786558 HRS786558 IBO786558 ILK786558 IVG786558 JFC786558 JOY786558 JYU786558 KIQ786558 KSM786558 LCI786558 LME786558 LWA786558 MFW786558 MPS786558 MZO786558 NJK786558 NTG786558 ODC786558 OMY786558 OWU786558 PGQ786558 PQM786558 QAI786558 QKE786558 QUA786558 RDW786558 RNS786558 RXO786558 SHK786558 SRG786558 TBC786558 TKY786558 TUU786558 UEQ786558 UOM786558 UYI786558 VIE786558 VSA786558 WBW786558 WLS786558 WVO786558 G852095 JC852094 SY852094 ACU852094 AMQ852094 AWM852094 BGI852094 BQE852094 CAA852094 CJW852094 CTS852094 DDO852094 DNK852094 DXG852094 EHC852094 EQY852094 FAU852094 FKQ852094 FUM852094 GEI852094 GOE852094 GYA852094 HHW852094 HRS852094 IBO852094 ILK852094 IVG852094 JFC852094 JOY852094 JYU852094 KIQ852094 KSM852094 LCI852094 LME852094 LWA852094 MFW852094 MPS852094 MZO852094 NJK852094 NTG852094 ODC852094 OMY852094 OWU852094 PGQ852094 PQM852094 QAI852094 QKE852094 QUA852094 RDW852094 RNS852094 RXO852094 SHK852094 SRG852094 TBC852094 TKY852094 TUU852094 UEQ852094 UOM852094 UYI852094 VIE852094 VSA852094 WBW852094 WLS852094 WVO852094 G917631 JC917630 SY917630 ACU917630 AMQ917630 AWM917630 BGI917630 BQE917630 CAA917630 CJW917630 CTS917630 DDO917630 DNK917630 DXG917630 EHC917630 EQY917630 FAU917630 FKQ917630 FUM917630 GEI917630 GOE917630 GYA917630 HHW917630 HRS917630 IBO917630 ILK917630 IVG917630 JFC917630 JOY917630 JYU917630 KIQ917630 KSM917630 LCI917630 LME917630 LWA917630 MFW917630 MPS917630 MZO917630 NJK917630 NTG917630 ODC917630 OMY917630 OWU917630 PGQ917630 PQM917630 QAI917630 QKE917630 QUA917630 RDW917630 RNS917630 RXO917630 SHK917630 SRG917630 TBC917630 TKY917630 TUU917630 UEQ917630 UOM917630 UYI917630 VIE917630 VSA917630 WBW917630 WLS917630 WVO917630 G983167 JC983166 SY983166 ACU983166 AMQ983166 AWM983166 BGI983166 BQE983166 CAA983166 CJW983166 CTS983166 DDO983166 DNK983166 DXG983166 EHC983166 EQY983166 FAU983166 FKQ983166 FUM983166 GEI983166 GOE983166 GYA983166 HHW983166 HRS983166 IBO983166 ILK983166 IVG983166 JFC983166 JOY983166 JYU983166 KIQ983166 KSM983166 LCI983166 LME983166 LWA983166 MFW983166 MPS983166 MZO983166 NJK983166 NTG983166 ODC983166 OMY983166 OWU983166 PGQ983166 PQM983166 QAI983166 QKE983166 QUA983166 RDW983166 RNS983166 RXO983166 SHK983166 SRG983166 TBC983166 TKY983166 TUU983166 UEQ983166 UOM983166 UYI983166 VIE983166 VSA983166 WBW983166 WLS983166 G116</xm:sqref>
        </x14:dataValidation>
        <x14:dataValidation type="list" allowBlank="1" showInputMessage="1" showErrorMessage="1" xr:uid="{00000000-0002-0000-0100-00000C000000}">
          <x14:formula1>
            <xm:f>$D$175:$D$177</xm:f>
          </x14:formula1>
          <xm:sqref>SY7 WVO983044:WVO983045 WLS983044:WLS983045 WBW983044:WBW983045 VSA983044:VSA983045 VIE983044:VIE983045 UYI983044:UYI983045 UOM983044:UOM983045 UEQ983044:UEQ983045 TUU983044:TUU983045 TKY983044:TKY983045 TBC983044:TBC983045 SRG983044:SRG983045 SHK983044:SHK983045 RXO983044:RXO983045 RNS983044:RNS983045 RDW983044:RDW983045 QUA983044:QUA983045 QKE983044:QKE983045 QAI983044:QAI983045 PQM983044:PQM983045 PGQ983044:PGQ983045 OWU983044:OWU983045 OMY983044:OMY983045 ODC983044:ODC983045 NTG983044:NTG983045 NJK983044:NJK983045 MZO983044:MZO983045 MPS983044:MPS983045 MFW983044:MFW983045 LWA983044:LWA983045 LME983044:LME983045 LCI983044:LCI983045 KSM983044:KSM983045 KIQ983044:KIQ983045 JYU983044:JYU983045 JOY983044:JOY983045 JFC983044:JFC983045 IVG983044:IVG983045 ILK983044:ILK983045 IBO983044:IBO983045 HRS983044:HRS983045 HHW983044:HHW983045 GYA983044:GYA983045 GOE983044:GOE983045 GEI983044:GEI983045 FUM983044:FUM983045 FKQ983044:FKQ983045 FAU983044:FAU983045 EQY983044:EQY983045 EHC983044:EHC983045 DXG983044:DXG983045 DNK983044:DNK983045 DDO983044:DDO983045 CTS983044:CTS983045 CJW983044:CJW983045 CAA983044:CAA983045 BQE983044:BQE983045 BGI983044:BGI983045 AWM983044:AWM983045 AMQ983044:AMQ983045 ACU983044:ACU983045 SY983044:SY983045 JC983044:JC983045 G983045:G983046 WVO917508:WVO917509 WLS917508:WLS917509 WBW917508:WBW917509 VSA917508:VSA917509 VIE917508:VIE917509 UYI917508:UYI917509 UOM917508:UOM917509 UEQ917508:UEQ917509 TUU917508:TUU917509 TKY917508:TKY917509 TBC917508:TBC917509 SRG917508:SRG917509 SHK917508:SHK917509 RXO917508:RXO917509 RNS917508:RNS917509 RDW917508:RDW917509 QUA917508:QUA917509 QKE917508:QKE917509 QAI917508:QAI917509 PQM917508:PQM917509 PGQ917508:PGQ917509 OWU917508:OWU917509 OMY917508:OMY917509 ODC917508:ODC917509 NTG917508:NTG917509 NJK917508:NJK917509 MZO917508:MZO917509 MPS917508:MPS917509 MFW917508:MFW917509 LWA917508:LWA917509 LME917508:LME917509 LCI917508:LCI917509 KSM917508:KSM917509 KIQ917508:KIQ917509 JYU917508:JYU917509 JOY917508:JOY917509 JFC917508:JFC917509 IVG917508:IVG917509 ILK917508:ILK917509 IBO917508:IBO917509 HRS917508:HRS917509 HHW917508:HHW917509 GYA917508:GYA917509 GOE917508:GOE917509 GEI917508:GEI917509 FUM917508:FUM917509 FKQ917508:FKQ917509 FAU917508:FAU917509 EQY917508:EQY917509 EHC917508:EHC917509 DXG917508:DXG917509 DNK917508:DNK917509 DDO917508:DDO917509 CTS917508:CTS917509 CJW917508:CJW917509 CAA917508:CAA917509 BQE917508:BQE917509 BGI917508:BGI917509 AWM917508:AWM917509 AMQ917508:AMQ917509 ACU917508:ACU917509 SY917508:SY917509 JC917508:JC917509 G917509:G917510 WVO851972:WVO851973 WLS851972:WLS851973 WBW851972:WBW851973 VSA851972:VSA851973 VIE851972:VIE851973 UYI851972:UYI851973 UOM851972:UOM851973 UEQ851972:UEQ851973 TUU851972:TUU851973 TKY851972:TKY851973 TBC851972:TBC851973 SRG851972:SRG851973 SHK851972:SHK851973 RXO851972:RXO851973 RNS851972:RNS851973 RDW851972:RDW851973 QUA851972:QUA851973 QKE851972:QKE851973 QAI851972:QAI851973 PQM851972:PQM851973 PGQ851972:PGQ851973 OWU851972:OWU851973 OMY851972:OMY851973 ODC851972:ODC851973 NTG851972:NTG851973 NJK851972:NJK851973 MZO851972:MZO851973 MPS851972:MPS851973 MFW851972:MFW851973 LWA851972:LWA851973 LME851972:LME851973 LCI851972:LCI851973 KSM851972:KSM851973 KIQ851972:KIQ851973 JYU851972:JYU851973 JOY851972:JOY851973 JFC851972:JFC851973 IVG851972:IVG851973 ILK851972:ILK851973 IBO851972:IBO851973 HRS851972:HRS851973 HHW851972:HHW851973 GYA851972:GYA851973 GOE851972:GOE851973 GEI851972:GEI851973 FUM851972:FUM851973 FKQ851972:FKQ851973 FAU851972:FAU851973 EQY851972:EQY851973 EHC851972:EHC851973 DXG851972:DXG851973 DNK851972:DNK851973 DDO851972:DDO851973 CTS851972:CTS851973 CJW851972:CJW851973 CAA851972:CAA851973 BQE851972:BQE851973 BGI851972:BGI851973 AWM851972:AWM851973 AMQ851972:AMQ851973 ACU851972:ACU851973 SY851972:SY851973 JC851972:JC851973 G851973:G851974 WVO786436:WVO786437 WLS786436:WLS786437 WBW786436:WBW786437 VSA786436:VSA786437 VIE786436:VIE786437 UYI786436:UYI786437 UOM786436:UOM786437 UEQ786436:UEQ786437 TUU786436:TUU786437 TKY786436:TKY786437 TBC786436:TBC786437 SRG786436:SRG786437 SHK786436:SHK786437 RXO786436:RXO786437 RNS786436:RNS786437 RDW786436:RDW786437 QUA786436:QUA786437 QKE786436:QKE786437 QAI786436:QAI786437 PQM786436:PQM786437 PGQ786436:PGQ786437 OWU786436:OWU786437 OMY786436:OMY786437 ODC786436:ODC786437 NTG786436:NTG786437 NJK786436:NJK786437 MZO786436:MZO786437 MPS786436:MPS786437 MFW786436:MFW786437 LWA786436:LWA786437 LME786436:LME786437 LCI786436:LCI786437 KSM786436:KSM786437 KIQ786436:KIQ786437 JYU786436:JYU786437 JOY786436:JOY786437 JFC786436:JFC786437 IVG786436:IVG786437 ILK786436:ILK786437 IBO786436:IBO786437 HRS786436:HRS786437 HHW786436:HHW786437 GYA786436:GYA786437 GOE786436:GOE786437 GEI786436:GEI786437 FUM786436:FUM786437 FKQ786436:FKQ786437 FAU786436:FAU786437 EQY786436:EQY786437 EHC786436:EHC786437 DXG786436:DXG786437 DNK786436:DNK786437 DDO786436:DDO786437 CTS786436:CTS786437 CJW786436:CJW786437 CAA786436:CAA786437 BQE786436:BQE786437 BGI786436:BGI786437 AWM786436:AWM786437 AMQ786436:AMQ786437 ACU786436:ACU786437 SY786436:SY786437 JC786436:JC786437 G786437:G786438 WVO720900:WVO720901 WLS720900:WLS720901 WBW720900:WBW720901 VSA720900:VSA720901 VIE720900:VIE720901 UYI720900:UYI720901 UOM720900:UOM720901 UEQ720900:UEQ720901 TUU720900:TUU720901 TKY720900:TKY720901 TBC720900:TBC720901 SRG720900:SRG720901 SHK720900:SHK720901 RXO720900:RXO720901 RNS720900:RNS720901 RDW720900:RDW720901 QUA720900:QUA720901 QKE720900:QKE720901 QAI720900:QAI720901 PQM720900:PQM720901 PGQ720900:PGQ720901 OWU720900:OWU720901 OMY720900:OMY720901 ODC720900:ODC720901 NTG720900:NTG720901 NJK720900:NJK720901 MZO720900:MZO720901 MPS720900:MPS720901 MFW720900:MFW720901 LWA720900:LWA720901 LME720900:LME720901 LCI720900:LCI720901 KSM720900:KSM720901 KIQ720900:KIQ720901 JYU720900:JYU720901 JOY720900:JOY720901 JFC720900:JFC720901 IVG720900:IVG720901 ILK720900:ILK720901 IBO720900:IBO720901 HRS720900:HRS720901 HHW720900:HHW720901 GYA720900:GYA720901 GOE720900:GOE720901 GEI720900:GEI720901 FUM720900:FUM720901 FKQ720900:FKQ720901 FAU720900:FAU720901 EQY720900:EQY720901 EHC720900:EHC720901 DXG720900:DXG720901 DNK720900:DNK720901 DDO720900:DDO720901 CTS720900:CTS720901 CJW720900:CJW720901 CAA720900:CAA720901 BQE720900:BQE720901 BGI720900:BGI720901 AWM720900:AWM720901 AMQ720900:AMQ720901 ACU720900:ACU720901 SY720900:SY720901 JC720900:JC720901 G720901:G720902 WVO655364:WVO655365 WLS655364:WLS655365 WBW655364:WBW655365 VSA655364:VSA655365 VIE655364:VIE655365 UYI655364:UYI655365 UOM655364:UOM655365 UEQ655364:UEQ655365 TUU655364:TUU655365 TKY655364:TKY655365 TBC655364:TBC655365 SRG655364:SRG655365 SHK655364:SHK655365 RXO655364:RXO655365 RNS655364:RNS655365 RDW655364:RDW655365 QUA655364:QUA655365 QKE655364:QKE655365 QAI655364:QAI655365 PQM655364:PQM655365 PGQ655364:PGQ655365 OWU655364:OWU655365 OMY655364:OMY655365 ODC655364:ODC655365 NTG655364:NTG655365 NJK655364:NJK655365 MZO655364:MZO655365 MPS655364:MPS655365 MFW655364:MFW655365 LWA655364:LWA655365 LME655364:LME655365 LCI655364:LCI655365 KSM655364:KSM655365 KIQ655364:KIQ655365 JYU655364:JYU655365 JOY655364:JOY655365 JFC655364:JFC655365 IVG655364:IVG655365 ILK655364:ILK655365 IBO655364:IBO655365 HRS655364:HRS655365 HHW655364:HHW655365 GYA655364:GYA655365 GOE655364:GOE655365 GEI655364:GEI655365 FUM655364:FUM655365 FKQ655364:FKQ655365 FAU655364:FAU655365 EQY655364:EQY655365 EHC655364:EHC655365 DXG655364:DXG655365 DNK655364:DNK655365 DDO655364:DDO655365 CTS655364:CTS655365 CJW655364:CJW655365 CAA655364:CAA655365 BQE655364:BQE655365 BGI655364:BGI655365 AWM655364:AWM655365 AMQ655364:AMQ655365 ACU655364:ACU655365 SY655364:SY655365 JC655364:JC655365 G655365:G655366 WVO589828:WVO589829 WLS589828:WLS589829 WBW589828:WBW589829 VSA589828:VSA589829 VIE589828:VIE589829 UYI589828:UYI589829 UOM589828:UOM589829 UEQ589828:UEQ589829 TUU589828:TUU589829 TKY589828:TKY589829 TBC589828:TBC589829 SRG589828:SRG589829 SHK589828:SHK589829 RXO589828:RXO589829 RNS589828:RNS589829 RDW589828:RDW589829 QUA589828:QUA589829 QKE589828:QKE589829 QAI589828:QAI589829 PQM589828:PQM589829 PGQ589828:PGQ589829 OWU589828:OWU589829 OMY589828:OMY589829 ODC589828:ODC589829 NTG589828:NTG589829 NJK589828:NJK589829 MZO589828:MZO589829 MPS589828:MPS589829 MFW589828:MFW589829 LWA589828:LWA589829 LME589828:LME589829 LCI589828:LCI589829 KSM589828:KSM589829 KIQ589828:KIQ589829 JYU589828:JYU589829 JOY589828:JOY589829 JFC589828:JFC589829 IVG589828:IVG589829 ILK589828:ILK589829 IBO589828:IBO589829 HRS589828:HRS589829 HHW589828:HHW589829 GYA589828:GYA589829 GOE589828:GOE589829 GEI589828:GEI589829 FUM589828:FUM589829 FKQ589828:FKQ589829 FAU589828:FAU589829 EQY589828:EQY589829 EHC589828:EHC589829 DXG589828:DXG589829 DNK589828:DNK589829 DDO589828:DDO589829 CTS589828:CTS589829 CJW589828:CJW589829 CAA589828:CAA589829 BQE589828:BQE589829 BGI589828:BGI589829 AWM589828:AWM589829 AMQ589828:AMQ589829 ACU589828:ACU589829 SY589828:SY589829 JC589828:JC589829 G589829:G589830 WVO524292:WVO524293 WLS524292:WLS524293 WBW524292:WBW524293 VSA524292:VSA524293 VIE524292:VIE524293 UYI524292:UYI524293 UOM524292:UOM524293 UEQ524292:UEQ524293 TUU524292:TUU524293 TKY524292:TKY524293 TBC524292:TBC524293 SRG524292:SRG524293 SHK524292:SHK524293 RXO524292:RXO524293 RNS524292:RNS524293 RDW524292:RDW524293 QUA524292:QUA524293 QKE524292:QKE524293 QAI524292:QAI524293 PQM524292:PQM524293 PGQ524292:PGQ524293 OWU524292:OWU524293 OMY524292:OMY524293 ODC524292:ODC524293 NTG524292:NTG524293 NJK524292:NJK524293 MZO524292:MZO524293 MPS524292:MPS524293 MFW524292:MFW524293 LWA524292:LWA524293 LME524292:LME524293 LCI524292:LCI524293 KSM524292:KSM524293 KIQ524292:KIQ524293 JYU524292:JYU524293 JOY524292:JOY524293 JFC524292:JFC524293 IVG524292:IVG524293 ILK524292:ILK524293 IBO524292:IBO524293 HRS524292:HRS524293 HHW524292:HHW524293 GYA524292:GYA524293 GOE524292:GOE524293 GEI524292:GEI524293 FUM524292:FUM524293 FKQ524292:FKQ524293 FAU524292:FAU524293 EQY524292:EQY524293 EHC524292:EHC524293 DXG524292:DXG524293 DNK524292:DNK524293 DDO524292:DDO524293 CTS524292:CTS524293 CJW524292:CJW524293 CAA524292:CAA524293 BQE524292:BQE524293 BGI524292:BGI524293 AWM524292:AWM524293 AMQ524292:AMQ524293 ACU524292:ACU524293 SY524292:SY524293 JC524292:JC524293 G524293:G524294 WVO458756:WVO458757 WLS458756:WLS458757 WBW458756:WBW458757 VSA458756:VSA458757 VIE458756:VIE458757 UYI458756:UYI458757 UOM458756:UOM458757 UEQ458756:UEQ458757 TUU458756:TUU458757 TKY458756:TKY458757 TBC458756:TBC458757 SRG458756:SRG458757 SHK458756:SHK458757 RXO458756:RXO458757 RNS458756:RNS458757 RDW458756:RDW458757 QUA458756:QUA458757 QKE458756:QKE458757 QAI458756:QAI458757 PQM458756:PQM458757 PGQ458756:PGQ458757 OWU458756:OWU458757 OMY458756:OMY458757 ODC458756:ODC458757 NTG458756:NTG458757 NJK458756:NJK458757 MZO458756:MZO458757 MPS458756:MPS458757 MFW458756:MFW458757 LWA458756:LWA458757 LME458756:LME458757 LCI458756:LCI458757 KSM458756:KSM458757 KIQ458756:KIQ458757 JYU458756:JYU458757 JOY458756:JOY458757 JFC458756:JFC458757 IVG458756:IVG458757 ILK458756:ILK458757 IBO458756:IBO458757 HRS458756:HRS458757 HHW458756:HHW458757 GYA458756:GYA458757 GOE458756:GOE458757 GEI458756:GEI458757 FUM458756:FUM458757 FKQ458756:FKQ458757 FAU458756:FAU458757 EQY458756:EQY458757 EHC458756:EHC458757 DXG458756:DXG458757 DNK458756:DNK458757 DDO458756:DDO458757 CTS458756:CTS458757 CJW458756:CJW458757 CAA458756:CAA458757 BQE458756:BQE458757 BGI458756:BGI458757 AWM458756:AWM458757 AMQ458756:AMQ458757 ACU458756:ACU458757 SY458756:SY458757 JC458756:JC458757 G458757:G458758 WVO393220:WVO393221 WLS393220:WLS393221 WBW393220:WBW393221 VSA393220:VSA393221 VIE393220:VIE393221 UYI393220:UYI393221 UOM393220:UOM393221 UEQ393220:UEQ393221 TUU393220:TUU393221 TKY393220:TKY393221 TBC393220:TBC393221 SRG393220:SRG393221 SHK393220:SHK393221 RXO393220:RXO393221 RNS393220:RNS393221 RDW393220:RDW393221 QUA393220:QUA393221 QKE393220:QKE393221 QAI393220:QAI393221 PQM393220:PQM393221 PGQ393220:PGQ393221 OWU393220:OWU393221 OMY393220:OMY393221 ODC393220:ODC393221 NTG393220:NTG393221 NJK393220:NJK393221 MZO393220:MZO393221 MPS393220:MPS393221 MFW393220:MFW393221 LWA393220:LWA393221 LME393220:LME393221 LCI393220:LCI393221 KSM393220:KSM393221 KIQ393220:KIQ393221 JYU393220:JYU393221 JOY393220:JOY393221 JFC393220:JFC393221 IVG393220:IVG393221 ILK393220:ILK393221 IBO393220:IBO393221 HRS393220:HRS393221 HHW393220:HHW393221 GYA393220:GYA393221 GOE393220:GOE393221 GEI393220:GEI393221 FUM393220:FUM393221 FKQ393220:FKQ393221 FAU393220:FAU393221 EQY393220:EQY393221 EHC393220:EHC393221 DXG393220:DXG393221 DNK393220:DNK393221 DDO393220:DDO393221 CTS393220:CTS393221 CJW393220:CJW393221 CAA393220:CAA393221 BQE393220:BQE393221 BGI393220:BGI393221 AWM393220:AWM393221 AMQ393220:AMQ393221 ACU393220:ACU393221 SY393220:SY393221 JC393220:JC393221 G393221:G393222 WVO327684:WVO327685 WLS327684:WLS327685 WBW327684:WBW327685 VSA327684:VSA327685 VIE327684:VIE327685 UYI327684:UYI327685 UOM327684:UOM327685 UEQ327684:UEQ327685 TUU327684:TUU327685 TKY327684:TKY327685 TBC327684:TBC327685 SRG327684:SRG327685 SHK327684:SHK327685 RXO327684:RXO327685 RNS327684:RNS327685 RDW327684:RDW327685 QUA327684:QUA327685 QKE327684:QKE327685 QAI327684:QAI327685 PQM327684:PQM327685 PGQ327684:PGQ327685 OWU327684:OWU327685 OMY327684:OMY327685 ODC327684:ODC327685 NTG327684:NTG327685 NJK327684:NJK327685 MZO327684:MZO327685 MPS327684:MPS327685 MFW327684:MFW327685 LWA327684:LWA327685 LME327684:LME327685 LCI327684:LCI327685 KSM327684:KSM327685 KIQ327684:KIQ327685 JYU327684:JYU327685 JOY327684:JOY327685 JFC327684:JFC327685 IVG327684:IVG327685 ILK327684:ILK327685 IBO327684:IBO327685 HRS327684:HRS327685 HHW327684:HHW327685 GYA327684:GYA327685 GOE327684:GOE327685 GEI327684:GEI327685 FUM327684:FUM327685 FKQ327684:FKQ327685 FAU327684:FAU327685 EQY327684:EQY327685 EHC327684:EHC327685 DXG327684:DXG327685 DNK327684:DNK327685 DDO327684:DDO327685 CTS327684:CTS327685 CJW327684:CJW327685 CAA327684:CAA327685 BQE327684:BQE327685 BGI327684:BGI327685 AWM327684:AWM327685 AMQ327684:AMQ327685 ACU327684:ACU327685 SY327684:SY327685 JC327684:JC327685 G327685:G327686 WVO262148:WVO262149 WLS262148:WLS262149 WBW262148:WBW262149 VSA262148:VSA262149 VIE262148:VIE262149 UYI262148:UYI262149 UOM262148:UOM262149 UEQ262148:UEQ262149 TUU262148:TUU262149 TKY262148:TKY262149 TBC262148:TBC262149 SRG262148:SRG262149 SHK262148:SHK262149 RXO262148:RXO262149 RNS262148:RNS262149 RDW262148:RDW262149 QUA262148:QUA262149 QKE262148:QKE262149 QAI262148:QAI262149 PQM262148:PQM262149 PGQ262148:PGQ262149 OWU262148:OWU262149 OMY262148:OMY262149 ODC262148:ODC262149 NTG262148:NTG262149 NJK262148:NJK262149 MZO262148:MZO262149 MPS262148:MPS262149 MFW262148:MFW262149 LWA262148:LWA262149 LME262148:LME262149 LCI262148:LCI262149 KSM262148:KSM262149 KIQ262148:KIQ262149 JYU262148:JYU262149 JOY262148:JOY262149 JFC262148:JFC262149 IVG262148:IVG262149 ILK262148:ILK262149 IBO262148:IBO262149 HRS262148:HRS262149 HHW262148:HHW262149 GYA262148:GYA262149 GOE262148:GOE262149 GEI262148:GEI262149 FUM262148:FUM262149 FKQ262148:FKQ262149 FAU262148:FAU262149 EQY262148:EQY262149 EHC262148:EHC262149 DXG262148:DXG262149 DNK262148:DNK262149 DDO262148:DDO262149 CTS262148:CTS262149 CJW262148:CJW262149 CAA262148:CAA262149 BQE262148:BQE262149 BGI262148:BGI262149 AWM262148:AWM262149 AMQ262148:AMQ262149 ACU262148:ACU262149 SY262148:SY262149 JC262148:JC262149 G262149:G262150 WVO196612:WVO196613 WLS196612:WLS196613 WBW196612:WBW196613 VSA196612:VSA196613 VIE196612:VIE196613 UYI196612:UYI196613 UOM196612:UOM196613 UEQ196612:UEQ196613 TUU196612:TUU196613 TKY196612:TKY196613 TBC196612:TBC196613 SRG196612:SRG196613 SHK196612:SHK196613 RXO196612:RXO196613 RNS196612:RNS196613 RDW196612:RDW196613 QUA196612:QUA196613 QKE196612:QKE196613 QAI196612:QAI196613 PQM196612:PQM196613 PGQ196612:PGQ196613 OWU196612:OWU196613 OMY196612:OMY196613 ODC196612:ODC196613 NTG196612:NTG196613 NJK196612:NJK196613 MZO196612:MZO196613 MPS196612:MPS196613 MFW196612:MFW196613 LWA196612:LWA196613 LME196612:LME196613 LCI196612:LCI196613 KSM196612:KSM196613 KIQ196612:KIQ196613 JYU196612:JYU196613 JOY196612:JOY196613 JFC196612:JFC196613 IVG196612:IVG196613 ILK196612:ILK196613 IBO196612:IBO196613 HRS196612:HRS196613 HHW196612:HHW196613 GYA196612:GYA196613 GOE196612:GOE196613 GEI196612:GEI196613 FUM196612:FUM196613 FKQ196612:FKQ196613 FAU196612:FAU196613 EQY196612:EQY196613 EHC196612:EHC196613 DXG196612:DXG196613 DNK196612:DNK196613 DDO196612:DDO196613 CTS196612:CTS196613 CJW196612:CJW196613 CAA196612:CAA196613 BQE196612:BQE196613 BGI196612:BGI196613 AWM196612:AWM196613 AMQ196612:AMQ196613 ACU196612:ACU196613 SY196612:SY196613 JC196612:JC196613 G196613:G196614 WVO131076:WVO131077 WLS131076:WLS131077 WBW131076:WBW131077 VSA131076:VSA131077 VIE131076:VIE131077 UYI131076:UYI131077 UOM131076:UOM131077 UEQ131076:UEQ131077 TUU131076:TUU131077 TKY131076:TKY131077 TBC131076:TBC131077 SRG131076:SRG131077 SHK131076:SHK131077 RXO131076:RXO131077 RNS131076:RNS131077 RDW131076:RDW131077 QUA131076:QUA131077 QKE131076:QKE131077 QAI131076:QAI131077 PQM131076:PQM131077 PGQ131076:PGQ131077 OWU131076:OWU131077 OMY131076:OMY131077 ODC131076:ODC131077 NTG131076:NTG131077 NJK131076:NJK131077 MZO131076:MZO131077 MPS131076:MPS131077 MFW131076:MFW131077 LWA131076:LWA131077 LME131076:LME131077 LCI131076:LCI131077 KSM131076:KSM131077 KIQ131076:KIQ131077 JYU131076:JYU131077 JOY131076:JOY131077 JFC131076:JFC131077 IVG131076:IVG131077 ILK131076:ILK131077 IBO131076:IBO131077 HRS131076:HRS131077 HHW131076:HHW131077 GYA131076:GYA131077 GOE131076:GOE131077 GEI131076:GEI131077 FUM131076:FUM131077 FKQ131076:FKQ131077 FAU131076:FAU131077 EQY131076:EQY131077 EHC131076:EHC131077 DXG131076:DXG131077 DNK131076:DNK131077 DDO131076:DDO131077 CTS131076:CTS131077 CJW131076:CJW131077 CAA131076:CAA131077 BQE131076:BQE131077 BGI131076:BGI131077 AWM131076:AWM131077 AMQ131076:AMQ131077 ACU131076:ACU131077 SY131076:SY131077 JC131076:JC131077 G131077:G131078 WVO65540:WVO65541 WLS65540:WLS65541 WBW65540:WBW65541 VSA65540:VSA65541 VIE65540:VIE65541 UYI65540:UYI65541 UOM65540:UOM65541 UEQ65540:UEQ65541 TUU65540:TUU65541 TKY65540:TKY65541 TBC65540:TBC65541 SRG65540:SRG65541 SHK65540:SHK65541 RXO65540:RXO65541 RNS65540:RNS65541 RDW65540:RDW65541 QUA65540:QUA65541 QKE65540:QKE65541 QAI65540:QAI65541 PQM65540:PQM65541 PGQ65540:PGQ65541 OWU65540:OWU65541 OMY65540:OMY65541 ODC65540:ODC65541 NTG65540:NTG65541 NJK65540:NJK65541 MZO65540:MZO65541 MPS65540:MPS65541 MFW65540:MFW65541 LWA65540:LWA65541 LME65540:LME65541 LCI65540:LCI65541 KSM65540:KSM65541 KIQ65540:KIQ65541 JYU65540:JYU65541 JOY65540:JOY65541 JFC65540:JFC65541 IVG65540:IVG65541 ILK65540:ILK65541 IBO65540:IBO65541 HRS65540:HRS65541 HHW65540:HHW65541 GYA65540:GYA65541 GOE65540:GOE65541 GEI65540:GEI65541 FUM65540:FUM65541 FKQ65540:FKQ65541 FAU65540:FAU65541 EQY65540:EQY65541 EHC65540:EHC65541 DXG65540:DXG65541 DNK65540:DNK65541 DDO65540:DDO65541 CTS65540:CTS65541 CJW65540:CJW65541 CAA65540:CAA65541 BQE65540:BQE65541 BGI65540:BGI65541 AWM65540:AWM65541 AMQ65540:AMQ65541 ACU65540:ACU65541 SY65540:SY65541 JC65540:JC65541 G65541:G65542 WVO4:WVO5 WLS4:WLS5 WBW4:WBW5 VSA4:VSA5 VIE4:VIE5 UYI4:UYI5 UOM4:UOM5 UEQ4:UEQ5 TUU4:TUU5 TKY4:TKY5 TBC4:TBC5 SRG4:SRG5 SHK4:SHK5 RXO4:RXO5 RNS4:RNS5 RDW4:RDW5 QUA4:QUA5 QKE4:QKE5 QAI4:QAI5 PQM4:PQM5 PGQ4:PGQ5 OWU4:OWU5 OMY4:OMY5 ODC4:ODC5 NTG4:NTG5 NJK4:NJK5 MZO4:MZO5 MPS4:MPS5 MFW4:MFW5 LWA4:LWA5 LME4:LME5 LCI4:LCI5 KSM4:KSM5 KIQ4:KIQ5 JYU4:JYU5 JOY4:JOY5 JFC4:JFC5 IVG4:IVG5 ILK4:ILK5 IBO4:IBO5 HRS4:HRS5 HHW4:HHW5 GYA4:GYA5 GOE4:GOE5 GEI4:GEI5 FUM4:FUM5 FKQ4:FKQ5 FAU4:FAU5 EQY4:EQY5 EHC4:EHC5 DXG4:DXG5 DNK4:DNK5 DDO4:DDO5 CTS4:CTS5 CJW4:CJW5 CAA4:CAA5 BQE4:BQE5 BGI4:BGI5 AWM4:AWM5 AMQ4:AMQ5 ACU4:ACU5 SY4:SY5 JC4:JC5 EQY7 WVO983182 WLS983182 WBW983182 VSA983182 VIE983182 UYI983182 UOM983182 UEQ983182 TUU983182 TKY983182 TBC983182 SRG983182 SHK983182 RXO983182 RNS983182 RDW983182 QUA983182 QKE983182 QAI983182 PQM983182 PGQ983182 OWU983182 OMY983182 ODC983182 NTG983182 NJK983182 MZO983182 MPS983182 MFW983182 LWA983182 LME983182 LCI983182 KSM983182 KIQ983182 JYU983182 JOY983182 JFC983182 IVG983182 ILK983182 IBO983182 HRS983182 HHW983182 GYA983182 GOE983182 GEI983182 FUM983182 FKQ983182 FAU983182 EQY983182 EHC983182 DXG983182 DNK983182 DDO983182 CTS983182 CJW983182 CAA983182 BQE983182 BGI983182 AWM983182 AMQ983182 ACU983182 SY983182 JC983182 G983183 WVO917646 WLS917646 WBW917646 VSA917646 VIE917646 UYI917646 UOM917646 UEQ917646 TUU917646 TKY917646 TBC917646 SRG917646 SHK917646 RXO917646 RNS917646 RDW917646 QUA917646 QKE917646 QAI917646 PQM917646 PGQ917646 OWU917646 OMY917646 ODC917646 NTG917646 NJK917646 MZO917646 MPS917646 MFW917646 LWA917646 LME917646 LCI917646 KSM917646 KIQ917646 JYU917646 JOY917646 JFC917646 IVG917646 ILK917646 IBO917646 HRS917646 HHW917646 GYA917646 GOE917646 GEI917646 FUM917646 FKQ917646 FAU917646 EQY917646 EHC917646 DXG917646 DNK917646 DDO917646 CTS917646 CJW917646 CAA917646 BQE917646 BGI917646 AWM917646 AMQ917646 ACU917646 SY917646 JC917646 G917647 WVO852110 WLS852110 WBW852110 VSA852110 VIE852110 UYI852110 UOM852110 UEQ852110 TUU852110 TKY852110 TBC852110 SRG852110 SHK852110 RXO852110 RNS852110 RDW852110 QUA852110 QKE852110 QAI852110 PQM852110 PGQ852110 OWU852110 OMY852110 ODC852110 NTG852110 NJK852110 MZO852110 MPS852110 MFW852110 LWA852110 LME852110 LCI852110 KSM852110 KIQ852110 JYU852110 JOY852110 JFC852110 IVG852110 ILK852110 IBO852110 HRS852110 HHW852110 GYA852110 GOE852110 GEI852110 FUM852110 FKQ852110 FAU852110 EQY852110 EHC852110 DXG852110 DNK852110 DDO852110 CTS852110 CJW852110 CAA852110 BQE852110 BGI852110 AWM852110 AMQ852110 ACU852110 SY852110 JC852110 G852111 WVO786574 WLS786574 WBW786574 VSA786574 VIE786574 UYI786574 UOM786574 UEQ786574 TUU786574 TKY786574 TBC786574 SRG786574 SHK786574 RXO786574 RNS786574 RDW786574 QUA786574 QKE786574 QAI786574 PQM786574 PGQ786574 OWU786574 OMY786574 ODC786574 NTG786574 NJK786574 MZO786574 MPS786574 MFW786574 LWA786574 LME786574 LCI786574 KSM786574 KIQ786574 JYU786574 JOY786574 JFC786574 IVG786574 ILK786574 IBO786574 HRS786574 HHW786574 GYA786574 GOE786574 GEI786574 FUM786574 FKQ786574 FAU786574 EQY786574 EHC786574 DXG786574 DNK786574 DDO786574 CTS786574 CJW786574 CAA786574 BQE786574 BGI786574 AWM786574 AMQ786574 ACU786574 SY786574 JC786574 G786575 WVO721038 WLS721038 WBW721038 VSA721038 VIE721038 UYI721038 UOM721038 UEQ721038 TUU721038 TKY721038 TBC721038 SRG721038 SHK721038 RXO721038 RNS721038 RDW721038 QUA721038 QKE721038 QAI721038 PQM721038 PGQ721038 OWU721038 OMY721038 ODC721038 NTG721038 NJK721038 MZO721038 MPS721038 MFW721038 LWA721038 LME721038 LCI721038 KSM721038 KIQ721038 JYU721038 JOY721038 JFC721038 IVG721038 ILK721038 IBO721038 HRS721038 HHW721038 GYA721038 GOE721038 GEI721038 FUM721038 FKQ721038 FAU721038 EQY721038 EHC721038 DXG721038 DNK721038 DDO721038 CTS721038 CJW721038 CAA721038 BQE721038 BGI721038 AWM721038 AMQ721038 ACU721038 SY721038 JC721038 G721039 WVO655502 WLS655502 WBW655502 VSA655502 VIE655502 UYI655502 UOM655502 UEQ655502 TUU655502 TKY655502 TBC655502 SRG655502 SHK655502 RXO655502 RNS655502 RDW655502 QUA655502 QKE655502 QAI655502 PQM655502 PGQ655502 OWU655502 OMY655502 ODC655502 NTG655502 NJK655502 MZO655502 MPS655502 MFW655502 LWA655502 LME655502 LCI655502 KSM655502 KIQ655502 JYU655502 JOY655502 JFC655502 IVG655502 ILK655502 IBO655502 HRS655502 HHW655502 GYA655502 GOE655502 GEI655502 FUM655502 FKQ655502 FAU655502 EQY655502 EHC655502 DXG655502 DNK655502 DDO655502 CTS655502 CJW655502 CAA655502 BQE655502 BGI655502 AWM655502 AMQ655502 ACU655502 SY655502 JC655502 G655503 WVO589966 WLS589966 WBW589966 VSA589966 VIE589966 UYI589966 UOM589966 UEQ589966 TUU589966 TKY589966 TBC589966 SRG589966 SHK589966 RXO589966 RNS589966 RDW589966 QUA589966 QKE589966 QAI589966 PQM589966 PGQ589966 OWU589966 OMY589966 ODC589966 NTG589966 NJK589966 MZO589966 MPS589966 MFW589966 LWA589966 LME589966 LCI589966 KSM589966 KIQ589966 JYU589966 JOY589966 JFC589966 IVG589966 ILK589966 IBO589966 HRS589966 HHW589966 GYA589966 GOE589966 GEI589966 FUM589966 FKQ589966 FAU589966 EQY589966 EHC589966 DXG589966 DNK589966 DDO589966 CTS589966 CJW589966 CAA589966 BQE589966 BGI589966 AWM589966 AMQ589966 ACU589966 SY589966 JC589966 G589967 WVO524430 WLS524430 WBW524430 VSA524430 VIE524430 UYI524430 UOM524430 UEQ524430 TUU524430 TKY524430 TBC524430 SRG524430 SHK524430 RXO524430 RNS524430 RDW524430 QUA524430 QKE524430 QAI524430 PQM524430 PGQ524430 OWU524430 OMY524430 ODC524430 NTG524430 NJK524430 MZO524430 MPS524430 MFW524430 LWA524430 LME524430 LCI524430 KSM524430 KIQ524430 JYU524430 JOY524430 JFC524430 IVG524430 ILK524430 IBO524430 HRS524430 HHW524430 GYA524430 GOE524430 GEI524430 FUM524430 FKQ524430 FAU524430 EQY524430 EHC524430 DXG524430 DNK524430 DDO524430 CTS524430 CJW524430 CAA524430 BQE524430 BGI524430 AWM524430 AMQ524430 ACU524430 SY524430 JC524430 G524431 WVO458894 WLS458894 WBW458894 VSA458894 VIE458894 UYI458894 UOM458894 UEQ458894 TUU458894 TKY458894 TBC458894 SRG458894 SHK458894 RXO458894 RNS458894 RDW458894 QUA458894 QKE458894 QAI458894 PQM458894 PGQ458894 OWU458894 OMY458894 ODC458894 NTG458894 NJK458894 MZO458894 MPS458894 MFW458894 LWA458894 LME458894 LCI458894 KSM458894 KIQ458894 JYU458894 JOY458894 JFC458894 IVG458894 ILK458894 IBO458894 HRS458894 HHW458894 GYA458894 GOE458894 GEI458894 FUM458894 FKQ458894 FAU458894 EQY458894 EHC458894 DXG458894 DNK458894 DDO458894 CTS458894 CJW458894 CAA458894 BQE458894 BGI458894 AWM458894 AMQ458894 ACU458894 SY458894 JC458894 G458895 WVO393358 WLS393358 WBW393358 VSA393358 VIE393358 UYI393358 UOM393358 UEQ393358 TUU393358 TKY393358 TBC393358 SRG393358 SHK393358 RXO393358 RNS393358 RDW393358 QUA393358 QKE393358 QAI393358 PQM393358 PGQ393358 OWU393358 OMY393358 ODC393358 NTG393358 NJK393358 MZO393358 MPS393358 MFW393358 LWA393358 LME393358 LCI393358 KSM393358 KIQ393358 JYU393358 JOY393358 JFC393358 IVG393358 ILK393358 IBO393358 HRS393358 HHW393358 GYA393358 GOE393358 GEI393358 FUM393358 FKQ393358 FAU393358 EQY393358 EHC393358 DXG393358 DNK393358 DDO393358 CTS393358 CJW393358 CAA393358 BQE393358 BGI393358 AWM393358 AMQ393358 ACU393358 SY393358 JC393358 G393359 WVO327822 WLS327822 WBW327822 VSA327822 VIE327822 UYI327822 UOM327822 UEQ327822 TUU327822 TKY327822 TBC327822 SRG327822 SHK327822 RXO327822 RNS327822 RDW327822 QUA327822 QKE327822 QAI327822 PQM327822 PGQ327822 OWU327822 OMY327822 ODC327822 NTG327822 NJK327822 MZO327822 MPS327822 MFW327822 LWA327822 LME327822 LCI327822 KSM327822 KIQ327822 JYU327822 JOY327822 JFC327822 IVG327822 ILK327822 IBO327822 HRS327822 HHW327822 GYA327822 GOE327822 GEI327822 FUM327822 FKQ327822 FAU327822 EQY327822 EHC327822 DXG327822 DNK327822 DDO327822 CTS327822 CJW327822 CAA327822 BQE327822 BGI327822 AWM327822 AMQ327822 ACU327822 SY327822 JC327822 G327823 WVO262286 WLS262286 WBW262286 VSA262286 VIE262286 UYI262286 UOM262286 UEQ262286 TUU262286 TKY262286 TBC262286 SRG262286 SHK262286 RXO262286 RNS262286 RDW262286 QUA262286 QKE262286 QAI262286 PQM262286 PGQ262286 OWU262286 OMY262286 ODC262286 NTG262286 NJK262286 MZO262286 MPS262286 MFW262286 LWA262286 LME262286 LCI262286 KSM262286 KIQ262286 JYU262286 JOY262286 JFC262286 IVG262286 ILK262286 IBO262286 HRS262286 HHW262286 GYA262286 GOE262286 GEI262286 FUM262286 FKQ262286 FAU262286 EQY262286 EHC262286 DXG262286 DNK262286 DDO262286 CTS262286 CJW262286 CAA262286 BQE262286 BGI262286 AWM262286 AMQ262286 ACU262286 SY262286 JC262286 G262287 WVO196750 WLS196750 WBW196750 VSA196750 VIE196750 UYI196750 UOM196750 UEQ196750 TUU196750 TKY196750 TBC196750 SRG196750 SHK196750 RXO196750 RNS196750 RDW196750 QUA196750 QKE196750 QAI196750 PQM196750 PGQ196750 OWU196750 OMY196750 ODC196750 NTG196750 NJK196750 MZO196750 MPS196750 MFW196750 LWA196750 LME196750 LCI196750 KSM196750 KIQ196750 JYU196750 JOY196750 JFC196750 IVG196750 ILK196750 IBO196750 HRS196750 HHW196750 GYA196750 GOE196750 GEI196750 FUM196750 FKQ196750 FAU196750 EQY196750 EHC196750 DXG196750 DNK196750 DDO196750 CTS196750 CJW196750 CAA196750 BQE196750 BGI196750 AWM196750 AMQ196750 ACU196750 SY196750 JC196750 G196751 WVO131214 WLS131214 WBW131214 VSA131214 VIE131214 UYI131214 UOM131214 UEQ131214 TUU131214 TKY131214 TBC131214 SRG131214 SHK131214 RXO131214 RNS131214 RDW131214 QUA131214 QKE131214 QAI131214 PQM131214 PGQ131214 OWU131214 OMY131214 ODC131214 NTG131214 NJK131214 MZO131214 MPS131214 MFW131214 LWA131214 LME131214 LCI131214 KSM131214 KIQ131214 JYU131214 JOY131214 JFC131214 IVG131214 ILK131214 IBO131214 HRS131214 HHW131214 GYA131214 GOE131214 GEI131214 FUM131214 FKQ131214 FAU131214 EQY131214 EHC131214 DXG131214 DNK131214 DDO131214 CTS131214 CJW131214 CAA131214 BQE131214 BGI131214 AWM131214 AMQ131214 ACU131214 SY131214 JC131214 G131215 WVO65678 WLS65678 WBW65678 VSA65678 VIE65678 UYI65678 UOM65678 UEQ65678 TUU65678 TKY65678 TBC65678 SRG65678 SHK65678 RXO65678 RNS65678 RDW65678 QUA65678 QKE65678 QAI65678 PQM65678 PGQ65678 OWU65678 OMY65678 ODC65678 NTG65678 NJK65678 MZO65678 MPS65678 MFW65678 LWA65678 LME65678 LCI65678 KSM65678 KIQ65678 JYU65678 JOY65678 JFC65678 IVG65678 ILK65678 IBO65678 HRS65678 HHW65678 GYA65678 GOE65678 GEI65678 FUM65678 FKQ65678 FAU65678 EQY65678 EHC65678 DXG65678 DNK65678 DDO65678 CTS65678 CJW65678 CAA65678 BQE65678 BGI65678 AWM65678 AMQ65678 ACU65678 SY65678 JC65678 G65679 WVO142 WLS142 WBW142 VSA142 VIE142 UYI142 UOM142 UEQ142 TUU142 TKY142 TBC142 SRG142 SHK142 RXO142 RNS142 RDW142 QUA142 QKE142 QAI142 PQM142 PGQ142 OWU142 OMY142 ODC142 NTG142 NJK142 MZO142 MPS142 MFW142 LWA142 LME142 LCI142 KSM142 KIQ142 JYU142 JOY142 JFC142 IVG142 ILK142 IBO142 HRS142 HHW142 GYA142 GOE142 GEI142 FUM142 FKQ142 FAU142 EQY142 EHC142 DXG142 DNK142 DDO142 CTS142 CJW142 CAA142 BQE142 BGI142 AWM142 AMQ142 ACU142 SY142 JC142 DXG7 WVO983175:WVO983180 WLS983175:WLS983180 WBW983175:WBW983180 VSA983175:VSA983180 VIE983175:VIE983180 UYI983175:UYI983180 UOM983175:UOM983180 UEQ983175:UEQ983180 TUU983175:TUU983180 TKY983175:TKY983180 TBC983175:TBC983180 SRG983175:SRG983180 SHK983175:SHK983180 RXO983175:RXO983180 RNS983175:RNS983180 RDW983175:RDW983180 QUA983175:QUA983180 QKE983175:QKE983180 QAI983175:QAI983180 PQM983175:PQM983180 PGQ983175:PGQ983180 OWU983175:OWU983180 OMY983175:OMY983180 ODC983175:ODC983180 NTG983175:NTG983180 NJK983175:NJK983180 MZO983175:MZO983180 MPS983175:MPS983180 MFW983175:MFW983180 LWA983175:LWA983180 LME983175:LME983180 LCI983175:LCI983180 KSM983175:KSM983180 KIQ983175:KIQ983180 JYU983175:JYU983180 JOY983175:JOY983180 JFC983175:JFC983180 IVG983175:IVG983180 ILK983175:ILK983180 IBO983175:IBO983180 HRS983175:HRS983180 HHW983175:HHW983180 GYA983175:GYA983180 GOE983175:GOE983180 GEI983175:GEI983180 FUM983175:FUM983180 FKQ983175:FKQ983180 FAU983175:FAU983180 EQY983175:EQY983180 EHC983175:EHC983180 DXG983175:DXG983180 DNK983175:DNK983180 DDO983175:DDO983180 CTS983175:CTS983180 CJW983175:CJW983180 CAA983175:CAA983180 BQE983175:BQE983180 BGI983175:BGI983180 AWM983175:AWM983180 AMQ983175:AMQ983180 ACU983175:ACU983180 SY983175:SY983180 JC983175:JC983180 G983176:G983181 WVO917639:WVO917644 WLS917639:WLS917644 WBW917639:WBW917644 VSA917639:VSA917644 VIE917639:VIE917644 UYI917639:UYI917644 UOM917639:UOM917644 UEQ917639:UEQ917644 TUU917639:TUU917644 TKY917639:TKY917644 TBC917639:TBC917644 SRG917639:SRG917644 SHK917639:SHK917644 RXO917639:RXO917644 RNS917639:RNS917644 RDW917639:RDW917644 QUA917639:QUA917644 QKE917639:QKE917644 QAI917639:QAI917644 PQM917639:PQM917644 PGQ917639:PGQ917644 OWU917639:OWU917644 OMY917639:OMY917644 ODC917639:ODC917644 NTG917639:NTG917644 NJK917639:NJK917644 MZO917639:MZO917644 MPS917639:MPS917644 MFW917639:MFW917644 LWA917639:LWA917644 LME917639:LME917644 LCI917639:LCI917644 KSM917639:KSM917644 KIQ917639:KIQ917644 JYU917639:JYU917644 JOY917639:JOY917644 JFC917639:JFC917644 IVG917639:IVG917644 ILK917639:ILK917644 IBO917639:IBO917644 HRS917639:HRS917644 HHW917639:HHW917644 GYA917639:GYA917644 GOE917639:GOE917644 GEI917639:GEI917644 FUM917639:FUM917644 FKQ917639:FKQ917644 FAU917639:FAU917644 EQY917639:EQY917644 EHC917639:EHC917644 DXG917639:DXG917644 DNK917639:DNK917644 DDO917639:DDO917644 CTS917639:CTS917644 CJW917639:CJW917644 CAA917639:CAA917644 BQE917639:BQE917644 BGI917639:BGI917644 AWM917639:AWM917644 AMQ917639:AMQ917644 ACU917639:ACU917644 SY917639:SY917644 JC917639:JC917644 G917640:G917645 WVO852103:WVO852108 WLS852103:WLS852108 WBW852103:WBW852108 VSA852103:VSA852108 VIE852103:VIE852108 UYI852103:UYI852108 UOM852103:UOM852108 UEQ852103:UEQ852108 TUU852103:TUU852108 TKY852103:TKY852108 TBC852103:TBC852108 SRG852103:SRG852108 SHK852103:SHK852108 RXO852103:RXO852108 RNS852103:RNS852108 RDW852103:RDW852108 QUA852103:QUA852108 QKE852103:QKE852108 QAI852103:QAI852108 PQM852103:PQM852108 PGQ852103:PGQ852108 OWU852103:OWU852108 OMY852103:OMY852108 ODC852103:ODC852108 NTG852103:NTG852108 NJK852103:NJK852108 MZO852103:MZO852108 MPS852103:MPS852108 MFW852103:MFW852108 LWA852103:LWA852108 LME852103:LME852108 LCI852103:LCI852108 KSM852103:KSM852108 KIQ852103:KIQ852108 JYU852103:JYU852108 JOY852103:JOY852108 JFC852103:JFC852108 IVG852103:IVG852108 ILK852103:ILK852108 IBO852103:IBO852108 HRS852103:HRS852108 HHW852103:HHW852108 GYA852103:GYA852108 GOE852103:GOE852108 GEI852103:GEI852108 FUM852103:FUM852108 FKQ852103:FKQ852108 FAU852103:FAU852108 EQY852103:EQY852108 EHC852103:EHC852108 DXG852103:DXG852108 DNK852103:DNK852108 DDO852103:DDO852108 CTS852103:CTS852108 CJW852103:CJW852108 CAA852103:CAA852108 BQE852103:BQE852108 BGI852103:BGI852108 AWM852103:AWM852108 AMQ852103:AMQ852108 ACU852103:ACU852108 SY852103:SY852108 JC852103:JC852108 G852104:G852109 WVO786567:WVO786572 WLS786567:WLS786572 WBW786567:WBW786572 VSA786567:VSA786572 VIE786567:VIE786572 UYI786567:UYI786572 UOM786567:UOM786572 UEQ786567:UEQ786572 TUU786567:TUU786572 TKY786567:TKY786572 TBC786567:TBC786572 SRG786567:SRG786572 SHK786567:SHK786572 RXO786567:RXO786572 RNS786567:RNS786572 RDW786567:RDW786572 QUA786567:QUA786572 QKE786567:QKE786572 QAI786567:QAI786572 PQM786567:PQM786572 PGQ786567:PGQ786572 OWU786567:OWU786572 OMY786567:OMY786572 ODC786567:ODC786572 NTG786567:NTG786572 NJK786567:NJK786572 MZO786567:MZO786572 MPS786567:MPS786572 MFW786567:MFW786572 LWA786567:LWA786572 LME786567:LME786572 LCI786567:LCI786572 KSM786567:KSM786572 KIQ786567:KIQ786572 JYU786567:JYU786572 JOY786567:JOY786572 JFC786567:JFC786572 IVG786567:IVG786572 ILK786567:ILK786572 IBO786567:IBO786572 HRS786567:HRS786572 HHW786567:HHW786572 GYA786567:GYA786572 GOE786567:GOE786572 GEI786567:GEI786572 FUM786567:FUM786572 FKQ786567:FKQ786572 FAU786567:FAU786572 EQY786567:EQY786572 EHC786567:EHC786572 DXG786567:DXG786572 DNK786567:DNK786572 DDO786567:DDO786572 CTS786567:CTS786572 CJW786567:CJW786572 CAA786567:CAA786572 BQE786567:BQE786572 BGI786567:BGI786572 AWM786567:AWM786572 AMQ786567:AMQ786572 ACU786567:ACU786572 SY786567:SY786572 JC786567:JC786572 G786568:G786573 WVO721031:WVO721036 WLS721031:WLS721036 WBW721031:WBW721036 VSA721031:VSA721036 VIE721031:VIE721036 UYI721031:UYI721036 UOM721031:UOM721036 UEQ721031:UEQ721036 TUU721031:TUU721036 TKY721031:TKY721036 TBC721031:TBC721036 SRG721031:SRG721036 SHK721031:SHK721036 RXO721031:RXO721036 RNS721031:RNS721036 RDW721031:RDW721036 QUA721031:QUA721036 QKE721031:QKE721036 QAI721031:QAI721036 PQM721031:PQM721036 PGQ721031:PGQ721036 OWU721031:OWU721036 OMY721031:OMY721036 ODC721031:ODC721036 NTG721031:NTG721036 NJK721031:NJK721036 MZO721031:MZO721036 MPS721031:MPS721036 MFW721031:MFW721036 LWA721031:LWA721036 LME721031:LME721036 LCI721031:LCI721036 KSM721031:KSM721036 KIQ721031:KIQ721036 JYU721031:JYU721036 JOY721031:JOY721036 JFC721031:JFC721036 IVG721031:IVG721036 ILK721031:ILK721036 IBO721031:IBO721036 HRS721031:HRS721036 HHW721031:HHW721036 GYA721031:GYA721036 GOE721031:GOE721036 GEI721031:GEI721036 FUM721031:FUM721036 FKQ721031:FKQ721036 FAU721031:FAU721036 EQY721031:EQY721036 EHC721031:EHC721036 DXG721031:DXG721036 DNK721031:DNK721036 DDO721031:DDO721036 CTS721031:CTS721036 CJW721031:CJW721036 CAA721031:CAA721036 BQE721031:BQE721036 BGI721031:BGI721036 AWM721031:AWM721036 AMQ721031:AMQ721036 ACU721031:ACU721036 SY721031:SY721036 JC721031:JC721036 G721032:G721037 WVO655495:WVO655500 WLS655495:WLS655500 WBW655495:WBW655500 VSA655495:VSA655500 VIE655495:VIE655500 UYI655495:UYI655500 UOM655495:UOM655500 UEQ655495:UEQ655500 TUU655495:TUU655500 TKY655495:TKY655500 TBC655495:TBC655500 SRG655495:SRG655500 SHK655495:SHK655500 RXO655495:RXO655500 RNS655495:RNS655500 RDW655495:RDW655500 QUA655495:QUA655500 QKE655495:QKE655500 QAI655495:QAI655500 PQM655495:PQM655500 PGQ655495:PGQ655500 OWU655495:OWU655500 OMY655495:OMY655500 ODC655495:ODC655500 NTG655495:NTG655500 NJK655495:NJK655500 MZO655495:MZO655500 MPS655495:MPS655500 MFW655495:MFW655500 LWA655495:LWA655500 LME655495:LME655500 LCI655495:LCI655500 KSM655495:KSM655500 KIQ655495:KIQ655500 JYU655495:JYU655500 JOY655495:JOY655500 JFC655495:JFC655500 IVG655495:IVG655500 ILK655495:ILK655500 IBO655495:IBO655500 HRS655495:HRS655500 HHW655495:HHW655500 GYA655495:GYA655500 GOE655495:GOE655500 GEI655495:GEI655500 FUM655495:FUM655500 FKQ655495:FKQ655500 FAU655495:FAU655500 EQY655495:EQY655500 EHC655495:EHC655500 DXG655495:DXG655500 DNK655495:DNK655500 DDO655495:DDO655500 CTS655495:CTS655500 CJW655495:CJW655500 CAA655495:CAA655500 BQE655495:BQE655500 BGI655495:BGI655500 AWM655495:AWM655500 AMQ655495:AMQ655500 ACU655495:ACU655500 SY655495:SY655500 JC655495:JC655500 G655496:G655501 WVO589959:WVO589964 WLS589959:WLS589964 WBW589959:WBW589964 VSA589959:VSA589964 VIE589959:VIE589964 UYI589959:UYI589964 UOM589959:UOM589964 UEQ589959:UEQ589964 TUU589959:TUU589964 TKY589959:TKY589964 TBC589959:TBC589964 SRG589959:SRG589964 SHK589959:SHK589964 RXO589959:RXO589964 RNS589959:RNS589964 RDW589959:RDW589964 QUA589959:QUA589964 QKE589959:QKE589964 QAI589959:QAI589964 PQM589959:PQM589964 PGQ589959:PGQ589964 OWU589959:OWU589964 OMY589959:OMY589964 ODC589959:ODC589964 NTG589959:NTG589964 NJK589959:NJK589964 MZO589959:MZO589964 MPS589959:MPS589964 MFW589959:MFW589964 LWA589959:LWA589964 LME589959:LME589964 LCI589959:LCI589964 KSM589959:KSM589964 KIQ589959:KIQ589964 JYU589959:JYU589964 JOY589959:JOY589964 JFC589959:JFC589964 IVG589959:IVG589964 ILK589959:ILK589964 IBO589959:IBO589964 HRS589959:HRS589964 HHW589959:HHW589964 GYA589959:GYA589964 GOE589959:GOE589964 GEI589959:GEI589964 FUM589959:FUM589964 FKQ589959:FKQ589964 FAU589959:FAU589964 EQY589959:EQY589964 EHC589959:EHC589964 DXG589959:DXG589964 DNK589959:DNK589964 DDO589959:DDO589964 CTS589959:CTS589964 CJW589959:CJW589964 CAA589959:CAA589964 BQE589959:BQE589964 BGI589959:BGI589964 AWM589959:AWM589964 AMQ589959:AMQ589964 ACU589959:ACU589964 SY589959:SY589964 JC589959:JC589964 G589960:G589965 WVO524423:WVO524428 WLS524423:WLS524428 WBW524423:WBW524428 VSA524423:VSA524428 VIE524423:VIE524428 UYI524423:UYI524428 UOM524423:UOM524428 UEQ524423:UEQ524428 TUU524423:TUU524428 TKY524423:TKY524428 TBC524423:TBC524428 SRG524423:SRG524428 SHK524423:SHK524428 RXO524423:RXO524428 RNS524423:RNS524428 RDW524423:RDW524428 QUA524423:QUA524428 QKE524423:QKE524428 QAI524423:QAI524428 PQM524423:PQM524428 PGQ524423:PGQ524428 OWU524423:OWU524428 OMY524423:OMY524428 ODC524423:ODC524428 NTG524423:NTG524428 NJK524423:NJK524428 MZO524423:MZO524428 MPS524423:MPS524428 MFW524423:MFW524428 LWA524423:LWA524428 LME524423:LME524428 LCI524423:LCI524428 KSM524423:KSM524428 KIQ524423:KIQ524428 JYU524423:JYU524428 JOY524423:JOY524428 JFC524423:JFC524428 IVG524423:IVG524428 ILK524423:ILK524428 IBO524423:IBO524428 HRS524423:HRS524428 HHW524423:HHW524428 GYA524423:GYA524428 GOE524423:GOE524428 GEI524423:GEI524428 FUM524423:FUM524428 FKQ524423:FKQ524428 FAU524423:FAU524428 EQY524423:EQY524428 EHC524423:EHC524428 DXG524423:DXG524428 DNK524423:DNK524428 DDO524423:DDO524428 CTS524423:CTS524428 CJW524423:CJW524428 CAA524423:CAA524428 BQE524423:BQE524428 BGI524423:BGI524428 AWM524423:AWM524428 AMQ524423:AMQ524428 ACU524423:ACU524428 SY524423:SY524428 JC524423:JC524428 G524424:G524429 WVO458887:WVO458892 WLS458887:WLS458892 WBW458887:WBW458892 VSA458887:VSA458892 VIE458887:VIE458892 UYI458887:UYI458892 UOM458887:UOM458892 UEQ458887:UEQ458892 TUU458887:TUU458892 TKY458887:TKY458892 TBC458887:TBC458892 SRG458887:SRG458892 SHK458887:SHK458892 RXO458887:RXO458892 RNS458887:RNS458892 RDW458887:RDW458892 QUA458887:QUA458892 QKE458887:QKE458892 QAI458887:QAI458892 PQM458887:PQM458892 PGQ458887:PGQ458892 OWU458887:OWU458892 OMY458887:OMY458892 ODC458887:ODC458892 NTG458887:NTG458892 NJK458887:NJK458892 MZO458887:MZO458892 MPS458887:MPS458892 MFW458887:MFW458892 LWA458887:LWA458892 LME458887:LME458892 LCI458887:LCI458892 KSM458887:KSM458892 KIQ458887:KIQ458892 JYU458887:JYU458892 JOY458887:JOY458892 JFC458887:JFC458892 IVG458887:IVG458892 ILK458887:ILK458892 IBO458887:IBO458892 HRS458887:HRS458892 HHW458887:HHW458892 GYA458887:GYA458892 GOE458887:GOE458892 GEI458887:GEI458892 FUM458887:FUM458892 FKQ458887:FKQ458892 FAU458887:FAU458892 EQY458887:EQY458892 EHC458887:EHC458892 DXG458887:DXG458892 DNK458887:DNK458892 DDO458887:DDO458892 CTS458887:CTS458892 CJW458887:CJW458892 CAA458887:CAA458892 BQE458887:BQE458892 BGI458887:BGI458892 AWM458887:AWM458892 AMQ458887:AMQ458892 ACU458887:ACU458892 SY458887:SY458892 JC458887:JC458892 G458888:G458893 WVO393351:WVO393356 WLS393351:WLS393356 WBW393351:WBW393356 VSA393351:VSA393356 VIE393351:VIE393356 UYI393351:UYI393356 UOM393351:UOM393356 UEQ393351:UEQ393356 TUU393351:TUU393356 TKY393351:TKY393356 TBC393351:TBC393356 SRG393351:SRG393356 SHK393351:SHK393356 RXO393351:RXO393356 RNS393351:RNS393356 RDW393351:RDW393356 QUA393351:QUA393356 QKE393351:QKE393356 QAI393351:QAI393356 PQM393351:PQM393356 PGQ393351:PGQ393356 OWU393351:OWU393356 OMY393351:OMY393356 ODC393351:ODC393356 NTG393351:NTG393356 NJK393351:NJK393356 MZO393351:MZO393356 MPS393351:MPS393356 MFW393351:MFW393356 LWA393351:LWA393356 LME393351:LME393356 LCI393351:LCI393356 KSM393351:KSM393356 KIQ393351:KIQ393356 JYU393351:JYU393356 JOY393351:JOY393356 JFC393351:JFC393356 IVG393351:IVG393356 ILK393351:ILK393356 IBO393351:IBO393356 HRS393351:HRS393356 HHW393351:HHW393356 GYA393351:GYA393356 GOE393351:GOE393356 GEI393351:GEI393356 FUM393351:FUM393356 FKQ393351:FKQ393356 FAU393351:FAU393356 EQY393351:EQY393356 EHC393351:EHC393356 DXG393351:DXG393356 DNK393351:DNK393356 DDO393351:DDO393356 CTS393351:CTS393356 CJW393351:CJW393356 CAA393351:CAA393356 BQE393351:BQE393356 BGI393351:BGI393356 AWM393351:AWM393356 AMQ393351:AMQ393356 ACU393351:ACU393356 SY393351:SY393356 JC393351:JC393356 G393352:G393357 WVO327815:WVO327820 WLS327815:WLS327820 WBW327815:WBW327820 VSA327815:VSA327820 VIE327815:VIE327820 UYI327815:UYI327820 UOM327815:UOM327820 UEQ327815:UEQ327820 TUU327815:TUU327820 TKY327815:TKY327820 TBC327815:TBC327820 SRG327815:SRG327820 SHK327815:SHK327820 RXO327815:RXO327820 RNS327815:RNS327820 RDW327815:RDW327820 QUA327815:QUA327820 QKE327815:QKE327820 QAI327815:QAI327820 PQM327815:PQM327820 PGQ327815:PGQ327820 OWU327815:OWU327820 OMY327815:OMY327820 ODC327815:ODC327820 NTG327815:NTG327820 NJK327815:NJK327820 MZO327815:MZO327820 MPS327815:MPS327820 MFW327815:MFW327820 LWA327815:LWA327820 LME327815:LME327820 LCI327815:LCI327820 KSM327815:KSM327820 KIQ327815:KIQ327820 JYU327815:JYU327820 JOY327815:JOY327820 JFC327815:JFC327820 IVG327815:IVG327820 ILK327815:ILK327820 IBO327815:IBO327820 HRS327815:HRS327820 HHW327815:HHW327820 GYA327815:GYA327820 GOE327815:GOE327820 GEI327815:GEI327820 FUM327815:FUM327820 FKQ327815:FKQ327820 FAU327815:FAU327820 EQY327815:EQY327820 EHC327815:EHC327820 DXG327815:DXG327820 DNK327815:DNK327820 DDO327815:DDO327820 CTS327815:CTS327820 CJW327815:CJW327820 CAA327815:CAA327820 BQE327815:BQE327820 BGI327815:BGI327820 AWM327815:AWM327820 AMQ327815:AMQ327820 ACU327815:ACU327820 SY327815:SY327820 JC327815:JC327820 G327816:G327821 WVO262279:WVO262284 WLS262279:WLS262284 WBW262279:WBW262284 VSA262279:VSA262284 VIE262279:VIE262284 UYI262279:UYI262284 UOM262279:UOM262284 UEQ262279:UEQ262284 TUU262279:TUU262284 TKY262279:TKY262284 TBC262279:TBC262284 SRG262279:SRG262284 SHK262279:SHK262284 RXO262279:RXO262284 RNS262279:RNS262284 RDW262279:RDW262284 QUA262279:QUA262284 QKE262279:QKE262284 QAI262279:QAI262284 PQM262279:PQM262284 PGQ262279:PGQ262284 OWU262279:OWU262284 OMY262279:OMY262284 ODC262279:ODC262284 NTG262279:NTG262284 NJK262279:NJK262284 MZO262279:MZO262284 MPS262279:MPS262284 MFW262279:MFW262284 LWA262279:LWA262284 LME262279:LME262284 LCI262279:LCI262284 KSM262279:KSM262284 KIQ262279:KIQ262284 JYU262279:JYU262284 JOY262279:JOY262284 JFC262279:JFC262284 IVG262279:IVG262284 ILK262279:ILK262284 IBO262279:IBO262284 HRS262279:HRS262284 HHW262279:HHW262284 GYA262279:GYA262284 GOE262279:GOE262284 GEI262279:GEI262284 FUM262279:FUM262284 FKQ262279:FKQ262284 FAU262279:FAU262284 EQY262279:EQY262284 EHC262279:EHC262284 DXG262279:DXG262284 DNK262279:DNK262284 DDO262279:DDO262284 CTS262279:CTS262284 CJW262279:CJW262284 CAA262279:CAA262284 BQE262279:BQE262284 BGI262279:BGI262284 AWM262279:AWM262284 AMQ262279:AMQ262284 ACU262279:ACU262284 SY262279:SY262284 JC262279:JC262284 G262280:G262285 WVO196743:WVO196748 WLS196743:WLS196748 WBW196743:WBW196748 VSA196743:VSA196748 VIE196743:VIE196748 UYI196743:UYI196748 UOM196743:UOM196748 UEQ196743:UEQ196748 TUU196743:TUU196748 TKY196743:TKY196748 TBC196743:TBC196748 SRG196743:SRG196748 SHK196743:SHK196748 RXO196743:RXO196748 RNS196743:RNS196748 RDW196743:RDW196748 QUA196743:QUA196748 QKE196743:QKE196748 QAI196743:QAI196748 PQM196743:PQM196748 PGQ196743:PGQ196748 OWU196743:OWU196748 OMY196743:OMY196748 ODC196743:ODC196748 NTG196743:NTG196748 NJK196743:NJK196748 MZO196743:MZO196748 MPS196743:MPS196748 MFW196743:MFW196748 LWA196743:LWA196748 LME196743:LME196748 LCI196743:LCI196748 KSM196743:KSM196748 KIQ196743:KIQ196748 JYU196743:JYU196748 JOY196743:JOY196748 JFC196743:JFC196748 IVG196743:IVG196748 ILK196743:ILK196748 IBO196743:IBO196748 HRS196743:HRS196748 HHW196743:HHW196748 GYA196743:GYA196748 GOE196743:GOE196748 GEI196743:GEI196748 FUM196743:FUM196748 FKQ196743:FKQ196748 FAU196743:FAU196748 EQY196743:EQY196748 EHC196743:EHC196748 DXG196743:DXG196748 DNK196743:DNK196748 DDO196743:DDO196748 CTS196743:CTS196748 CJW196743:CJW196748 CAA196743:CAA196748 BQE196743:BQE196748 BGI196743:BGI196748 AWM196743:AWM196748 AMQ196743:AMQ196748 ACU196743:ACU196748 SY196743:SY196748 JC196743:JC196748 G196744:G196749 WVO131207:WVO131212 WLS131207:WLS131212 WBW131207:WBW131212 VSA131207:VSA131212 VIE131207:VIE131212 UYI131207:UYI131212 UOM131207:UOM131212 UEQ131207:UEQ131212 TUU131207:TUU131212 TKY131207:TKY131212 TBC131207:TBC131212 SRG131207:SRG131212 SHK131207:SHK131212 RXO131207:RXO131212 RNS131207:RNS131212 RDW131207:RDW131212 QUA131207:QUA131212 QKE131207:QKE131212 QAI131207:QAI131212 PQM131207:PQM131212 PGQ131207:PGQ131212 OWU131207:OWU131212 OMY131207:OMY131212 ODC131207:ODC131212 NTG131207:NTG131212 NJK131207:NJK131212 MZO131207:MZO131212 MPS131207:MPS131212 MFW131207:MFW131212 LWA131207:LWA131212 LME131207:LME131212 LCI131207:LCI131212 KSM131207:KSM131212 KIQ131207:KIQ131212 JYU131207:JYU131212 JOY131207:JOY131212 JFC131207:JFC131212 IVG131207:IVG131212 ILK131207:ILK131212 IBO131207:IBO131212 HRS131207:HRS131212 HHW131207:HHW131212 GYA131207:GYA131212 GOE131207:GOE131212 GEI131207:GEI131212 FUM131207:FUM131212 FKQ131207:FKQ131212 FAU131207:FAU131212 EQY131207:EQY131212 EHC131207:EHC131212 DXG131207:DXG131212 DNK131207:DNK131212 DDO131207:DDO131212 CTS131207:CTS131212 CJW131207:CJW131212 CAA131207:CAA131212 BQE131207:BQE131212 BGI131207:BGI131212 AWM131207:AWM131212 AMQ131207:AMQ131212 ACU131207:ACU131212 SY131207:SY131212 JC131207:JC131212 G131208:G131213 WVO65671:WVO65676 WLS65671:WLS65676 WBW65671:WBW65676 VSA65671:VSA65676 VIE65671:VIE65676 UYI65671:UYI65676 UOM65671:UOM65676 UEQ65671:UEQ65676 TUU65671:TUU65676 TKY65671:TKY65676 TBC65671:TBC65676 SRG65671:SRG65676 SHK65671:SHK65676 RXO65671:RXO65676 RNS65671:RNS65676 RDW65671:RDW65676 QUA65671:QUA65676 QKE65671:QKE65676 QAI65671:QAI65676 PQM65671:PQM65676 PGQ65671:PGQ65676 OWU65671:OWU65676 OMY65671:OMY65676 ODC65671:ODC65676 NTG65671:NTG65676 NJK65671:NJK65676 MZO65671:MZO65676 MPS65671:MPS65676 MFW65671:MFW65676 LWA65671:LWA65676 LME65671:LME65676 LCI65671:LCI65676 KSM65671:KSM65676 KIQ65671:KIQ65676 JYU65671:JYU65676 JOY65671:JOY65676 JFC65671:JFC65676 IVG65671:IVG65676 ILK65671:ILK65676 IBO65671:IBO65676 HRS65671:HRS65676 HHW65671:HHW65676 GYA65671:GYA65676 GOE65671:GOE65676 GEI65671:GEI65676 FUM65671:FUM65676 FKQ65671:FKQ65676 FAU65671:FAU65676 EQY65671:EQY65676 EHC65671:EHC65676 DXG65671:DXG65676 DNK65671:DNK65676 DDO65671:DDO65676 CTS65671:CTS65676 CJW65671:CJW65676 CAA65671:CAA65676 BQE65671:BQE65676 BGI65671:BGI65676 AWM65671:AWM65676 AMQ65671:AMQ65676 ACU65671:ACU65676 SY65671:SY65676 JC65671:JC65676 G65672:G65677 WVO135:WVO140 WLS135:WLS140 WBW135:WBW140 VSA135:VSA140 VIE135:VIE140 UYI135:UYI140 UOM135:UOM140 UEQ135:UEQ140 TUU135:TUU140 TKY135:TKY140 TBC135:TBC140 SRG135:SRG140 SHK135:SHK140 RXO135:RXO140 RNS135:RNS140 RDW135:RDW140 QUA135:QUA140 QKE135:QKE140 QAI135:QAI140 PQM135:PQM140 PGQ135:PGQ140 OWU135:OWU140 OMY135:OMY140 ODC135:ODC140 NTG135:NTG140 NJK135:NJK140 MZO135:MZO140 MPS135:MPS140 MFW135:MFW140 LWA135:LWA140 LME135:LME140 LCI135:LCI140 KSM135:KSM140 KIQ135:KIQ140 JYU135:JYU140 JOY135:JOY140 JFC135:JFC140 IVG135:IVG140 ILK135:ILK140 IBO135:IBO140 HRS135:HRS140 HHW135:HHW140 GYA135:GYA140 GOE135:GOE140 GEI135:GEI140 FUM135:FUM140 FKQ135:FKQ140 FAU135:FAU140 EQY135:EQY140 EHC135:EHC140 DXG135:DXG140 DNK135:DNK140 DDO135:DDO140 CTS135:CTS140 CJW135:CJW140 CAA135:CAA140 BQE135:BQE140 BGI135:BGI140 AWM135:AWM140 AMQ135:AMQ140 ACU135:ACU140 SY135:SY140 JC135:JC140 EHC7 WVO983105 WLS983105 WBW983105 VSA983105 VIE983105 UYI983105 UOM983105 UEQ983105 TUU983105 TKY983105 TBC983105 SRG983105 SHK983105 RXO983105 RNS983105 RDW983105 QUA983105 QKE983105 QAI983105 PQM983105 PGQ983105 OWU983105 OMY983105 ODC983105 NTG983105 NJK983105 MZO983105 MPS983105 MFW983105 LWA983105 LME983105 LCI983105 KSM983105 KIQ983105 JYU983105 JOY983105 JFC983105 IVG983105 ILK983105 IBO983105 HRS983105 HHW983105 GYA983105 GOE983105 GEI983105 FUM983105 FKQ983105 FAU983105 EQY983105 EHC983105 DXG983105 DNK983105 DDO983105 CTS983105 CJW983105 CAA983105 BQE983105 BGI983105 AWM983105 AMQ983105 ACU983105 SY983105 JC983105 G983106 WVO917569 WLS917569 WBW917569 VSA917569 VIE917569 UYI917569 UOM917569 UEQ917569 TUU917569 TKY917569 TBC917569 SRG917569 SHK917569 RXO917569 RNS917569 RDW917569 QUA917569 QKE917569 QAI917569 PQM917569 PGQ917569 OWU917569 OMY917569 ODC917569 NTG917569 NJK917569 MZO917569 MPS917569 MFW917569 LWA917569 LME917569 LCI917569 KSM917569 KIQ917569 JYU917569 JOY917569 JFC917569 IVG917569 ILK917569 IBO917569 HRS917569 HHW917569 GYA917569 GOE917569 GEI917569 FUM917569 FKQ917569 FAU917569 EQY917569 EHC917569 DXG917569 DNK917569 DDO917569 CTS917569 CJW917569 CAA917569 BQE917569 BGI917569 AWM917569 AMQ917569 ACU917569 SY917569 JC917569 G917570 WVO852033 WLS852033 WBW852033 VSA852033 VIE852033 UYI852033 UOM852033 UEQ852033 TUU852033 TKY852033 TBC852033 SRG852033 SHK852033 RXO852033 RNS852033 RDW852033 QUA852033 QKE852033 QAI852033 PQM852033 PGQ852033 OWU852033 OMY852033 ODC852033 NTG852033 NJK852033 MZO852033 MPS852033 MFW852033 LWA852033 LME852033 LCI852033 KSM852033 KIQ852033 JYU852033 JOY852033 JFC852033 IVG852033 ILK852033 IBO852033 HRS852033 HHW852033 GYA852033 GOE852033 GEI852033 FUM852033 FKQ852033 FAU852033 EQY852033 EHC852033 DXG852033 DNK852033 DDO852033 CTS852033 CJW852033 CAA852033 BQE852033 BGI852033 AWM852033 AMQ852033 ACU852033 SY852033 JC852033 G852034 WVO786497 WLS786497 WBW786497 VSA786497 VIE786497 UYI786497 UOM786497 UEQ786497 TUU786497 TKY786497 TBC786497 SRG786497 SHK786497 RXO786497 RNS786497 RDW786497 QUA786497 QKE786497 QAI786497 PQM786497 PGQ786497 OWU786497 OMY786497 ODC786497 NTG786497 NJK786497 MZO786497 MPS786497 MFW786497 LWA786497 LME786497 LCI786497 KSM786497 KIQ786497 JYU786497 JOY786497 JFC786497 IVG786497 ILK786497 IBO786497 HRS786497 HHW786497 GYA786497 GOE786497 GEI786497 FUM786497 FKQ786497 FAU786497 EQY786497 EHC786497 DXG786497 DNK786497 DDO786497 CTS786497 CJW786497 CAA786497 BQE786497 BGI786497 AWM786497 AMQ786497 ACU786497 SY786497 JC786497 G786498 WVO720961 WLS720961 WBW720961 VSA720961 VIE720961 UYI720961 UOM720961 UEQ720961 TUU720961 TKY720961 TBC720961 SRG720961 SHK720961 RXO720961 RNS720961 RDW720961 QUA720961 QKE720961 QAI720961 PQM720961 PGQ720961 OWU720961 OMY720961 ODC720961 NTG720961 NJK720961 MZO720961 MPS720961 MFW720961 LWA720961 LME720961 LCI720961 KSM720961 KIQ720961 JYU720961 JOY720961 JFC720961 IVG720961 ILK720961 IBO720961 HRS720961 HHW720961 GYA720961 GOE720961 GEI720961 FUM720961 FKQ720961 FAU720961 EQY720961 EHC720961 DXG720961 DNK720961 DDO720961 CTS720961 CJW720961 CAA720961 BQE720961 BGI720961 AWM720961 AMQ720961 ACU720961 SY720961 JC720961 G720962 WVO655425 WLS655425 WBW655425 VSA655425 VIE655425 UYI655425 UOM655425 UEQ655425 TUU655425 TKY655425 TBC655425 SRG655425 SHK655425 RXO655425 RNS655425 RDW655425 QUA655425 QKE655425 QAI655425 PQM655425 PGQ655425 OWU655425 OMY655425 ODC655425 NTG655425 NJK655425 MZO655425 MPS655425 MFW655425 LWA655425 LME655425 LCI655425 KSM655425 KIQ655425 JYU655425 JOY655425 JFC655425 IVG655425 ILK655425 IBO655425 HRS655425 HHW655425 GYA655425 GOE655425 GEI655425 FUM655425 FKQ655425 FAU655425 EQY655425 EHC655425 DXG655425 DNK655425 DDO655425 CTS655425 CJW655425 CAA655425 BQE655425 BGI655425 AWM655425 AMQ655425 ACU655425 SY655425 JC655425 G655426 WVO589889 WLS589889 WBW589889 VSA589889 VIE589889 UYI589889 UOM589889 UEQ589889 TUU589889 TKY589889 TBC589889 SRG589889 SHK589889 RXO589889 RNS589889 RDW589889 QUA589889 QKE589889 QAI589889 PQM589889 PGQ589889 OWU589889 OMY589889 ODC589889 NTG589889 NJK589889 MZO589889 MPS589889 MFW589889 LWA589889 LME589889 LCI589889 KSM589889 KIQ589889 JYU589889 JOY589889 JFC589889 IVG589889 ILK589889 IBO589889 HRS589889 HHW589889 GYA589889 GOE589889 GEI589889 FUM589889 FKQ589889 FAU589889 EQY589889 EHC589889 DXG589889 DNK589889 DDO589889 CTS589889 CJW589889 CAA589889 BQE589889 BGI589889 AWM589889 AMQ589889 ACU589889 SY589889 JC589889 G589890 WVO524353 WLS524353 WBW524353 VSA524353 VIE524353 UYI524353 UOM524353 UEQ524353 TUU524353 TKY524353 TBC524353 SRG524353 SHK524353 RXO524353 RNS524353 RDW524353 QUA524353 QKE524353 QAI524353 PQM524353 PGQ524353 OWU524353 OMY524353 ODC524353 NTG524353 NJK524353 MZO524353 MPS524353 MFW524353 LWA524353 LME524353 LCI524353 KSM524353 KIQ524353 JYU524353 JOY524353 JFC524353 IVG524353 ILK524353 IBO524353 HRS524353 HHW524353 GYA524353 GOE524353 GEI524353 FUM524353 FKQ524353 FAU524353 EQY524353 EHC524353 DXG524353 DNK524353 DDO524353 CTS524353 CJW524353 CAA524353 BQE524353 BGI524353 AWM524353 AMQ524353 ACU524353 SY524353 JC524353 G524354 WVO458817 WLS458817 WBW458817 VSA458817 VIE458817 UYI458817 UOM458817 UEQ458817 TUU458817 TKY458817 TBC458817 SRG458817 SHK458817 RXO458817 RNS458817 RDW458817 QUA458817 QKE458817 QAI458817 PQM458817 PGQ458817 OWU458817 OMY458817 ODC458817 NTG458817 NJK458817 MZO458817 MPS458817 MFW458817 LWA458817 LME458817 LCI458817 KSM458817 KIQ458817 JYU458817 JOY458817 JFC458817 IVG458817 ILK458817 IBO458817 HRS458817 HHW458817 GYA458817 GOE458817 GEI458817 FUM458817 FKQ458817 FAU458817 EQY458817 EHC458817 DXG458817 DNK458817 DDO458817 CTS458817 CJW458817 CAA458817 BQE458817 BGI458817 AWM458817 AMQ458817 ACU458817 SY458817 JC458817 G458818 WVO393281 WLS393281 WBW393281 VSA393281 VIE393281 UYI393281 UOM393281 UEQ393281 TUU393281 TKY393281 TBC393281 SRG393281 SHK393281 RXO393281 RNS393281 RDW393281 QUA393281 QKE393281 QAI393281 PQM393281 PGQ393281 OWU393281 OMY393281 ODC393281 NTG393281 NJK393281 MZO393281 MPS393281 MFW393281 LWA393281 LME393281 LCI393281 KSM393281 KIQ393281 JYU393281 JOY393281 JFC393281 IVG393281 ILK393281 IBO393281 HRS393281 HHW393281 GYA393281 GOE393281 GEI393281 FUM393281 FKQ393281 FAU393281 EQY393281 EHC393281 DXG393281 DNK393281 DDO393281 CTS393281 CJW393281 CAA393281 BQE393281 BGI393281 AWM393281 AMQ393281 ACU393281 SY393281 JC393281 G393282 WVO327745 WLS327745 WBW327745 VSA327745 VIE327745 UYI327745 UOM327745 UEQ327745 TUU327745 TKY327745 TBC327745 SRG327745 SHK327745 RXO327745 RNS327745 RDW327745 QUA327745 QKE327745 QAI327745 PQM327745 PGQ327745 OWU327745 OMY327745 ODC327745 NTG327745 NJK327745 MZO327745 MPS327745 MFW327745 LWA327745 LME327745 LCI327745 KSM327745 KIQ327745 JYU327745 JOY327745 JFC327745 IVG327745 ILK327745 IBO327745 HRS327745 HHW327745 GYA327745 GOE327745 GEI327745 FUM327745 FKQ327745 FAU327745 EQY327745 EHC327745 DXG327745 DNK327745 DDO327745 CTS327745 CJW327745 CAA327745 BQE327745 BGI327745 AWM327745 AMQ327745 ACU327745 SY327745 JC327745 G327746 WVO262209 WLS262209 WBW262209 VSA262209 VIE262209 UYI262209 UOM262209 UEQ262209 TUU262209 TKY262209 TBC262209 SRG262209 SHK262209 RXO262209 RNS262209 RDW262209 QUA262209 QKE262209 QAI262209 PQM262209 PGQ262209 OWU262209 OMY262209 ODC262209 NTG262209 NJK262209 MZO262209 MPS262209 MFW262209 LWA262209 LME262209 LCI262209 KSM262209 KIQ262209 JYU262209 JOY262209 JFC262209 IVG262209 ILK262209 IBO262209 HRS262209 HHW262209 GYA262209 GOE262209 GEI262209 FUM262209 FKQ262209 FAU262209 EQY262209 EHC262209 DXG262209 DNK262209 DDO262209 CTS262209 CJW262209 CAA262209 BQE262209 BGI262209 AWM262209 AMQ262209 ACU262209 SY262209 JC262209 G262210 WVO196673 WLS196673 WBW196673 VSA196673 VIE196673 UYI196673 UOM196673 UEQ196673 TUU196673 TKY196673 TBC196673 SRG196673 SHK196673 RXO196673 RNS196673 RDW196673 QUA196673 QKE196673 QAI196673 PQM196673 PGQ196673 OWU196673 OMY196673 ODC196673 NTG196673 NJK196673 MZO196673 MPS196673 MFW196673 LWA196673 LME196673 LCI196673 KSM196673 KIQ196673 JYU196673 JOY196673 JFC196673 IVG196673 ILK196673 IBO196673 HRS196673 HHW196673 GYA196673 GOE196673 GEI196673 FUM196673 FKQ196673 FAU196673 EQY196673 EHC196673 DXG196673 DNK196673 DDO196673 CTS196673 CJW196673 CAA196673 BQE196673 BGI196673 AWM196673 AMQ196673 ACU196673 SY196673 JC196673 G196674 WVO131137 WLS131137 WBW131137 VSA131137 VIE131137 UYI131137 UOM131137 UEQ131137 TUU131137 TKY131137 TBC131137 SRG131137 SHK131137 RXO131137 RNS131137 RDW131137 QUA131137 QKE131137 QAI131137 PQM131137 PGQ131137 OWU131137 OMY131137 ODC131137 NTG131137 NJK131137 MZO131137 MPS131137 MFW131137 LWA131137 LME131137 LCI131137 KSM131137 KIQ131137 JYU131137 JOY131137 JFC131137 IVG131137 ILK131137 IBO131137 HRS131137 HHW131137 GYA131137 GOE131137 GEI131137 FUM131137 FKQ131137 FAU131137 EQY131137 EHC131137 DXG131137 DNK131137 DDO131137 CTS131137 CJW131137 CAA131137 BQE131137 BGI131137 AWM131137 AMQ131137 ACU131137 SY131137 JC131137 G131138 WVO65601 WLS65601 WBW65601 VSA65601 VIE65601 UYI65601 UOM65601 UEQ65601 TUU65601 TKY65601 TBC65601 SRG65601 SHK65601 RXO65601 RNS65601 RDW65601 QUA65601 QKE65601 QAI65601 PQM65601 PGQ65601 OWU65601 OMY65601 ODC65601 NTG65601 NJK65601 MZO65601 MPS65601 MFW65601 LWA65601 LME65601 LCI65601 KSM65601 KIQ65601 JYU65601 JOY65601 JFC65601 IVG65601 ILK65601 IBO65601 HRS65601 HHW65601 GYA65601 GOE65601 GEI65601 FUM65601 FKQ65601 FAU65601 EQY65601 EHC65601 DXG65601 DNK65601 DDO65601 CTS65601 CJW65601 CAA65601 BQE65601 BGI65601 AWM65601 AMQ65601 ACU65601 SY65601 JC65601 G65602 WVO65 WLS65 WBW65 VSA65 VIE65 UYI65 UOM65 UEQ65 TUU65 TKY65 TBC65 SRG65 SHK65 RXO65 RNS65 RDW65 QUA65 QKE65 QAI65 PQM65 PGQ65 OWU65 OMY65 ODC65 NTG65 NJK65 MZO65 MPS65 MFW65 LWA65 LME65 LCI65 KSM65 KIQ65 JYU65 JOY65 JFC65 IVG65 ILK65 IBO65 HRS65 HHW65 GYA65 GOE65 GEI65 FUM65 FKQ65 FAU65 EQY65 EHC65 DXG65 DNK65 DDO65 CTS65 CJW65 CAA65 BQE65 BGI65 AWM65 AMQ65 ACU65 SY65 JC65 ACU7 WVO983107 WLS983107 WBW983107 VSA983107 VIE983107 UYI983107 UOM983107 UEQ983107 TUU983107 TKY983107 TBC983107 SRG983107 SHK983107 RXO983107 RNS983107 RDW983107 QUA983107 QKE983107 QAI983107 PQM983107 PGQ983107 OWU983107 OMY983107 ODC983107 NTG983107 NJK983107 MZO983107 MPS983107 MFW983107 LWA983107 LME983107 LCI983107 KSM983107 KIQ983107 JYU983107 JOY983107 JFC983107 IVG983107 ILK983107 IBO983107 HRS983107 HHW983107 GYA983107 GOE983107 GEI983107 FUM983107 FKQ983107 FAU983107 EQY983107 EHC983107 DXG983107 DNK983107 DDO983107 CTS983107 CJW983107 CAA983107 BQE983107 BGI983107 AWM983107 AMQ983107 ACU983107 SY983107 JC983107 G983108 WVO917571 WLS917571 WBW917571 VSA917571 VIE917571 UYI917571 UOM917571 UEQ917571 TUU917571 TKY917571 TBC917571 SRG917571 SHK917571 RXO917571 RNS917571 RDW917571 QUA917571 QKE917571 QAI917571 PQM917571 PGQ917571 OWU917571 OMY917571 ODC917571 NTG917571 NJK917571 MZO917571 MPS917571 MFW917571 LWA917571 LME917571 LCI917571 KSM917571 KIQ917571 JYU917571 JOY917571 JFC917571 IVG917571 ILK917571 IBO917571 HRS917571 HHW917571 GYA917571 GOE917571 GEI917571 FUM917571 FKQ917571 FAU917571 EQY917571 EHC917571 DXG917571 DNK917571 DDO917571 CTS917571 CJW917571 CAA917571 BQE917571 BGI917571 AWM917571 AMQ917571 ACU917571 SY917571 JC917571 G917572 WVO852035 WLS852035 WBW852035 VSA852035 VIE852035 UYI852035 UOM852035 UEQ852035 TUU852035 TKY852035 TBC852035 SRG852035 SHK852035 RXO852035 RNS852035 RDW852035 QUA852035 QKE852035 QAI852035 PQM852035 PGQ852035 OWU852035 OMY852035 ODC852035 NTG852035 NJK852035 MZO852035 MPS852035 MFW852035 LWA852035 LME852035 LCI852035 KSM852035 KIQ852035 JYU852035 JOY852035 JFC852035 IVG852035 ILK852035 IBO852035 HRS852035 HHW852035 GYA852035 GOE852035 GEI852035 FUM852035 FKQ852035 FAU852035 EQY852035 EHC852035 DXG852035 DNK852035 DDO852035 CTS852035 CJW852035 CAA852035 BQE852035 BGI852035 AWM852035 AMQ852035 ACU852035 SY852035 JC852035 G852036 WVO786499 WLS786499 WBW786499 VSA786499 VIE786499 UYI786499 UOM786499 UEQ786499 TUU786499 TKY786499 TBC786499 SRG786499 SHK786499 RXO786499 RNS786499 RDW786499 QUA786499 QKE786499 QAI786499 PQM786499 PGQ786499 OWU786499 OMY786499 ODC786499 NTG786499 NJK786499 MZO786499 MPS786499 MFW786499 LWA786499 LME786499 LCI786499 KSM786499 KIQ786499 JYU786499 JOY786499 JFC786499 IVG786499 ILK786499 IBO786499 HRS786499 HHW786499 GYA786499 GOE786499 GEI786499 FUM786499 FKQ786499 FAU786499 EQY786499 EHC786499 DXG786499 DNK786499 DDO786499 CTS786499 CJW786499 CAA786499 BQE786499 BGI786499 AWM786499 AMQ786499 ACU786499 SY786499 JC786499 G786500 WVO720963 WLS720963 WBW720963 VSA720963 VIE720963 UYI720963 UOM720963 UEQ720963 TUU720963 TKY720963 TBC720963 SRG720963 SHK720963 RXO720963 RNS720963 RDW720963 QUA720963 QKE720963 QAI720963 PQM720963 PGQ720963 OWU720963 OMY720963 ODC720963 NTG720963 NJK720963 MZO720963 MPS720963 MFW720963 LWA720963 LME720963 LCI720963 KSM720963 KIQ720963 JYU720963 JOY720963 JFC720963 IVG720963 ILK720963 IBO720963 HRS720963 HHW720963 GYA720963 GOE720963 GEI720963 FUM720963 FKQ720963 FAU720963 EQY720963 EHC720963 DXG720963 DNK720963 DDO720963 CTS720963 CJW720963 CAA720963 BQE720963 BGI720963 AWM720963 AMQ720963 ACU720963 SY720963 JC720963 G720964 WVO655427 WLS655427 WBW655427 VSA655427 VIE655427 UYI655427 UOM655427 UEQ655427 TUU655427 TKY655427 TBC655427 SRG655427 SHK655427 RXO655427 RNS655427 RDW655427 QUA655427 QKE655427 QAI655427 PQM655427 PGQ655427 OWU655427 OMY655427 ODC655427 NTG655427 NJK655427 MZO655427 MPS655427 MFW655427 LWA655427 LME655427 LCI655427 KSM655427 KIQ655427 JYU655427 JOY655427 JFC655427 IVG655427 ILK655427 IBO655427 HRS655427 HHW655427 GYA655427 GOE655427 GEI655427 FUM655427 FKQ655427 FAU655427 EQY655427 EHC655427 DXG655427 DNK655427 DDO655427 CTS655427 CJW655427 CAA655427 BQE655427 BGI655427 AWM655427 AMQ655427 ACU655427 SY655427 JC655427 G655428 WVO589891 WLS589891 WBW589891 VSA589891 VIE589891 UYI589891 UOM589891 UEQ589891 TUU589891 TKY589891 TBC589891 SRG589891 SHK589891 RXO589891 RNS589891 RDW589891 QUA589891 QKE589891 QAI589891 PQM589891 PGQ589891 OWU589891 OMY589891 ODC589891 NTG589891 NJK589891 MZO589891 MPS589891 MFW589891 LWA589891 LME589891 LCI589891 KSM589891 KIQ589891 JYU589891 JOY589891 JFC589891 IVG589891 ILK589891 IBO589891 HRS589891 HHW589891 GYA589891 GOE589891 GEI589891 FUM589891 FKQ589891 FAU589891 EQY589891 EHC589891 DXG589891 DNK589891 DDO589891 CTS589891 CJW589891 CAA589891 BQE589891 BGI589891 AWM589891 AMQ589891 ACU589891 SY589891 JC589891 G589892 WVO524355 WLS524355 WBW524355 VSA524355 VIE524355 UYI524355 UOM524355 UEQ524355 TUU524355 TKY524355 TBC524355 SRG524355 SHK524355 RXO524355 RNS524355 RDW524355 QUA524355 QKE524355 QAI524355 PQM524355 PGQ524355 OWU524355 OMY524355 ODC524355 NTG524355 NJK524355 MZO524355 MPS524355 MFW524355 LWA524355 LME524355 LCI524355 KSM524355 KIQ524355 JYU524355 JOY524355 JFC524355 IVG524355 ILK524355 IBO524355 HRS524355 HHW524355 GYA524355 GOE524355 GEI524355 FUM524355 FKQ524355 FAU524355 EQY524355 EHC524355 DXG524355 DNK524355 DDO524355 CTS524355 CJW524355 CAA524355 BQE524355 BGI524355 AWM524355 AMQ524355 ACU524355 SY524355 JC524355 G524356 WVO458819 WLS458819 WBW458819 VSA458819 VIE458819 UYI458819 UOM458819 UEQ458819 TUU458819 TKY458819 TBC458819 SRG458819 SHK458819 RXO458819 RNS458819 RDW458819 QUA458819 QKE458819 QAI458819 PQM458819 PGQ458819 OWU458819 OMY458819 ODC458819 NTG458819 NJK458819 MZO458819 MPS458819 MFW458819 LWA458819 LME458819 LCI458819 KSM458819 KIQ458819 JYU458819 JOY458819 JFC458819 IVG458819 ILK458819 IBO458819 HRS458819 HHW458819 GYA458819 GOE458819 GEI458819 FUM458819 FKQ458819 FAU458819 EQY458819 EHC458819 DXG458819 DNK458819 DDO458819 CTS458819 CJW458819 CAA458819 BQE458819 BGI458819 AWM458819 AMQ458819 ACU458819 SY458819 JC458819 G458820 WVO393283 WLS393283 WBW393283 VSA393283 VIE393283 UYI393283 UOM393283 UEQ393283 TUU393283 TKY393283 TBC393283 SRG393283 SHK393283 RXO393283 RNS393283 RDW393283 QUA393283 QKE393283 QAI393283 PQM393283 PGQ393283 OWU393283 OMY393283 ODC393283 NTG393283 NJK393283 MZO393283 MPS393283 MFW393283 LWA393283 LME393283 LCI393283 KSM393283 KIQ393283 JYU393283 JOY393283 JFC393283 IVG393283 ILK393283 IBO393283 HRS393283 HHW393283 GYA393283 GOE393283 GEI393283 FUM393283 FKQ393283 FAU393283 EQY393283 EHC393283 DXG393283 DNK393283 DDO393283 CTS393283 CJW393283 CAA393283 BQE393283 BGI393283 AWM393283 AMQ393283 ACU393283 SY393283 JC393283 G393284 WVO327747 WLS327747 WBW327747 VSA327747 VIE327747 UYI327747 UOM327747 UEQ327747 TUU327747 TKY327747 TBC327747 SRG327747 SHK327747 RXO327747 RNS327747 RDW327747 QUA327747 QKE327747 QAI327747 PQM327747 PGQ327747 OWU327747 OMY327747 ODC327747 NTG327747 NJK327747 MZO327747 MPS327747 MFW327747 LWA327747 LME327747 LCI327747 KSM327747 KIQ327747 JYU327747 JOY327747 JFC327747 IVG327747 ILK327747 IBO327747 HRS327747 HHW327747 GYA327747 GOE327747 GEI327747 FUM327747 FKQ327747 FAU327747 EQY327747 EHC327747 DXG327747 DNK327747 DDO327747 CTS327747 CJW327747 CAA327747 BQE327747 BGI327747 AWM327747 AMQ327747 ACU327747 SY327747 JC327747 G327748 WVO262211 WLS262211 WBW262211 VSA262211 VIE262211 UYI262211 UOM262211 UEQ262211 TUU262211 TKY262211 TBC262211 SRG262211 SHK262211 RXO262211 RNS262211 RDW262211 QUA262211 QKE262211 QAI262211 PQM262211 PGQ262211 OWU262211 OMY262211 ODC262211 NTG262211 NJK262211 MZO262211 MPS262211 MFW262211 LWA262211 LME262211 LCI262211 KSM262211 KIQ262211 JYU262211 JOY262211 JFC262211 IVG262211 ILK262211 IBO262211 HRS262211 HHW262211 GYA262211 GOE262211 GEI262211 FUM262211 FKQ262211 FAU262211 EQY262211 EHC262211 DXG262211 DNK262211 DDO262211 CTS262211 CJW262211 CAA262211 BQE262211 BGI262211 AWM262211 AMQ262211 ACU262211 SY262211 JC262211 G262212 WVO196675 WLS196675 WBW196675 VSA196675 VIE196675 UYI196675 UOM196675 UEQ196675 TUU196675 TKY196675 TBC196675 SRG196675 SHK196675 RXO196675 RNS196675 RDW196675 QUA196675 QKE196675 QAI196675 PQM196675 PGQ196675 OWU196675 OMY196675 ODC196675 NTG196675 NJK196675 MZO196675 MPS196675 MFW196675 LWA196675 LME196675 LCI196675 KSM196675 KIQ196675 JYU196675 JOY196675 JFC196675 IVG196675 ILK196675 IBO196675 HRS196675 HHW196675 GYA196675 GOE196675 GEI196675 FUM196675 FKQ196675 FAU196675 EQY196675 EHC196675 DXG196675 DNK196675 DDO196675 CTS196675 CJW196675 CAA196675 BQE196675 BGI196675 AWM196675 AMQ196675 ACU196675 SY196675 JC196675 G196676 WVO131139 WLS131139 WBW131139 VSA131139 VIE131139 UYI131139 UOM131139 UEQ131139 TUU131139 TKY131139 TBC131139 SRG131139 SHK131139 RXO131139 RNS131139 RDW131139 QUA131139 QKE131139 QAI131139 PQM131139 PGQ131139 OWU131139 OMY131139 ODC131139 NTG131139 NJK131139 MZO131139 MPS131139 MFW131139 LWA131139 LME131139 LCI131139 KSM131139 KIQ131139 JYU131139 JOY131139 JFC131139 IVG131139 ILK131139 IBO131139 HRS131139 HHW131139 GYA131139 GOE131139 GEI131139 FUM131139 FKQ131139 FAU131139 EQY131139 EHC131139 DXG131139 DNK131139 DDO131139 CTS131139 CJW131139 CAA131139 BQE131139 BGI131139 AWM131139 AMQ131139 ACU131139 SY131139 JC131139 G131140 WVO65603 WLS65603 WBW65603 VSA65603 VIE65603 UYI65603 UOM65603 UEQ65603 TUU65603 TKY65603 TBC65603 SRG65603 SHK65603 RXO65603 RNS65603 RDW65603 QUA65603 QKE65603 QAI65603 PQM65603 PGQ65603 OWU65603 OMY65603 ODC65603 NTG65603 NJK65603 MZO65603 MPS65603 MFW65603 LWA65603 LME65603 LCI65603 KSM65603 KIQ65603 JYU65603 JOY65603 JFC65603 IVG65603 ILK65603 IBO65603 HRS65603 HHW65603 GYA65603 GOE65603 GEI65603 FUM65603 FKQ65603 FAU65603 EQY65603 EHC65603 DXG65603 DNK65603 DDO65603 CTS65603 CJW65603 CAA65603 BQE65603 BGI65603 AWM65603 AMQ65603 ACU65603 SY65603 JC65603 G65604 WVO67 WLS67 WBW67 VSA67 VIE67 UYI67 UOM67 UEQ67 TUU67 TKY67 TBC67 SRG67 SHK67 RXO67 RNS67 RDW67 QUA67 QKE67 QAI67 PQM67 PGQ67 OWU67 OMY67 ODC67 NTG67 NJK67 MZO67 MPS67 MFW67 LWA67 LME67 LCI67 KSM67 KIQ67 JYU67 JOY67 JFC67 IVG67 ILK67 IBO67 HRS67 HHW67 GYA67 GOE67 GEI67 FUM67 FKQ67 FAU67 EQY67 EHC67 DXG67 DNK67 DDO67 CTS67 CJW67 CAA67 BQE67 BGI67 AWM67 AMQ67 ACU67 SY67 JC67 AMQ7 WVO983109 WLS983109 WBW983109 VSA983109 VIE983109 UYI983109 UOM983109 UEQ983109 TUU983109 TKY983109 TBC983109 SRG983109 SHK983109 RXO983109 RNS983109 RDW983109 QUA983109 QKE983109 QAI983109 PQM983109 PGQ983109 OWU983109 OMY983109 ODC983109 NTG983109 NJK983109 MZO983109 MPS983109 MFW983109 LWA983109 LME983109 LCI983109 KSM983109 KIQ983109 JYU983109 JOY983109 JFC983109 IVG983109 ILK983109 IBO983109 HRS983109 HHW983109 GYA983109 GOE983109 GEI983109 FUM983109 FKQ983109 FAU983109 EQY983109 EHC983109 DXG983109 DNK983109 DDO983109 CTS983109 CJW983109 CAA983109 BQE983109 BGI983109 AWM983109 AMQ983109 ACU983109 SY983109 JC983109 G983110 WVO917573 WLS917573 WBW917573 VSA917573 VIE917573 UYI917573 UOM917573 UEQ917573 TUU917573 TKY917573 TBC917573 SRG917573 SHK917573 RXO917573 RNS917573 RDW917573 QUA917573 QKE917573 QAI917573 PQM917573 PGQ917573 OWU917573 OMY917573 ODC917573 NTG917573 NJK917573 MZO917573 MPS917573 MFW917573 LWA917573 LME917573 LCI917573 KSM917573 KIQ917573 JYU917573 JOY917573 JFC917573 IVG917573 ILK917573 IBO917573 HRS917573 HHW917573 GYA917573 GOE917573 GEI917573 FUM917573 FKQ917573 FAU917573 EQY917573 EHC917573 DXG917573 DNK917573 DDO917573 CTS917573 CJW917573 CAA917573 BQE917573 BGI917573 AWM917573 AMQ917573 ACU917573 SY917573 JC917573 G917574 WVO852037 WLS852037 WBW852037 VSA852037 VIE852037 UYI852037 UOM852037 UEQ852037 TUU852037 TKY852037 TBC852037 SRG852037 SHK852037 RXO852037 RNS852037 RDW852037 QUA852037 QKE852037 QAI852037 PQM852037 PGQ852037 OWU852037 OMY852037 ODC852037 NTG852037 NJK852037 MZO852037 MPS852037 MFW852037 LWA852037 LME852037 LCI852037 KSM852037 KIQ852037 JYU852037 JOY852037 JFC852037 IVG852037 ILK852037 IBO852037 HRS852037 HHW852037 GYA852037 GOE852037 GEI852037 FUM852037 FKQ852037 FAU852037 EQY852037 EHC852037 DXG852037 DNK852037 DDO852037 CTS852037 CJW852037 CAA852037 BQE852037 BGI852037 AWM852037 AMQ852037 ACU852037 SY852037 JC852037 G852038 WVO786501 WLS786501 WBW786501 VSA786501 VIE786501 UYI786501 UOM786501 UEQ786501 TUU786501 TKY786501 TBC786501 SRG786501 SHK786501 RXO786501 RNS786501 RDW786501 QUA786501 QKE786501 QAI786501 PQM786501 PGQ786501 OWU786501 OMY786501 ODC786501 NTG786501 NJK786501 MZO786501 MPS786501 MFW786501 LWA786501 LME786501 LCI786501 KSM786501 KIQ786501 JYU786501 JOY786501 JFC786501 IVG786501 ILK786501 IBO786501 HRS786501 HHW786501 GYA786501 GOE786501 GEI786501 FUM786501 FKQ786501 FAU786501 EQY786501 EHC786501 DXG786501 DNK786501 DDO786501 CTS786501 CJW786501 CAA786501 BQE786501 BGI786501 AWM786501 AMQ786501 ACU786501 SY786501 JC786501 G786502 WVO720965 WLS720965 WBW720965 VSA720965 VIE720965 UYI720965 UOM720965 UEQ720965 TUU720965 TKY720965 TBC720965 SRG720965 SHK720965 RXO720965 RNS720965 RDW720965 QUA720965 QKE720965 QAI720965 PQM720965 PGQ720965 OWU720965 OMY720965 ODC720965 NTG720965 NJK720965 MZO720965 MPS720965 MFW720965 LWA720965 LME720965 LCI720965 KSM720965 KIQ720965 JYU720965 JOY720965 JFC720965 IVG720965 ILK720965 IBO720965 HRS720965 HHW720965 GYA720965 GOE720965 GEI720965 FUM720965 FKQ720965 FAU720965 EQY720965 EHC720965 DXG720965 DNK720965 DDO720965 CTS720965 CJW720965 CAA720965 BQE720965 BGI720965 AWM720965 AMQ720965 ACU720965 SY720965 JC720965 G720966 WVO655429 WLS655429 WBW655429 VSA655429 VIE655429 UYI655429 UOM655429 UEQ655429 TUU655429 TKY655429 TBC655429 SRG655429 SHK655429 RXO655429 RNS655429 RDW655429 QUA655429 QKE655429 QAI655429 PQM655429 PGQ655429 OWU655429 OMY655429 ODC655429 NTG655429 NJK655429 MZO655429 MPS655429 MFW655429 LWA655429 LME655429 LCI655429 KSM655429 KIQ655429 JYU655429 JOY655429 JFC655429 IVG655429 ILK655429 IBO655429 HRS655429 HHW655429 GYA655429 GOE655429 GEI655429 FUM655429 FKQ655429 FAU655429 EQY655429 EHC655429 DXG655429 DNK655429 DDO655429 CTS655429 CJW655429 CAA655429 BQE655429 BGI655429 AWM655429 AMQ655429 ACU655429 SY655429 JC655429 G655430 WVO589893 WLS589893 WBW589893 VSA589893 VIE589893 UYI589893 UOM589893 UEQ589893 TUU589893 TKY589893 TBC589893 SRG589893 SHK589893 RXO589893 RNS589893 RDW589893 QUA589893 QKE589893 QAI589893 PQM589893 PGQ589893 OWU589893 OMY589893 ODC589893 NTG589893 NJK589893 MZO589893 MPS589893 MFW589893 LWA589893 LME589893 LCI589893 KSM589893 KIQ589893 JYU589893 JOY589893 JFC589893 IVG589893 ILK589893 IBO589893 HRS589893 HHW589893 GYA589893 GOE589893 GEI589893 FUM589893 FKQ589893 FAU589893 EQY589893 EHC589893 DXG589893 DNK589893 DDO589893 CTS589893 CJW589893 CAA589893 BQE589893 BGI589893 AWM589893 AMQ589893 ACU589893 SY589893 JC589893 G589894 WVO524357 WLS524357 WBW524357 VSA524357 VIE524357 UYI524357 UOM524357 UEQ524357 TUU524357 TKY524357 TBC524357 SRG524357 SHK524357 RXO524357 RNS524357 RDW524357 QUA524357 QKE524357 QAI524357 PQM524357 PGQ524357 OWU524357 OMY524357 ODC524357 NTG524357 NJK524357 MZO524357 MPS524357 MFW524357 LWA524357 LME524357 LCI524357 KSM524357 KIQ524357 JYU524357 JOY524357 JFC524357 IVG524357 ILK524357 IBO524357 HRS524357 HHW524357 GYA524357 GOE524357 GEI524357 FUM524357 FKQ524357 FAU524357 EQY524357 EHC524357 DXG524357 DNK524357 DDO524357 CTS524357 CJW524357 CAA524357 BQE524357 BGI524357 AWM524357 AMQ524357 ACU524357 SY524357 JC524357 G524358 WVO458821 WLS458821 WBW458821 VSA458821 VIE458821 UYI458821 UOM458821 UEQ458821 TUU458821 TKY458821 TBC458821 SRG458821 SHK458821 RXO458821 RNS458821 RDW458821 QUA458821 QKE458821 QAI458821 PQM458821 PGQ458821 OWU458821 OMY458821 ODC458821 NTG458821 NJK458821 MZO458821 MPS458821 MFW458821 LWA458821 LME458821 LCI458821 KSM458821 KIQ458821 JYU458821 JOY458821 JFC458821 IVG458821 ILK458821 IBO458821 HRS458821 HHW458821 GYA458821 GOE458821 GEI458821 FUM458821 FKQ458821 FAU458821 EQY458821 EHC458821 DXG458821 DNK458821 DDO458821 CTS458821 CJW458821 CAA458821 BQE458821 BGI458821 AWM458821 AMQ458821 ACU458821 SY458821 JC458821 G458822 WVO393285 WLS393285 WBW393285 VSA393285 VIE393285 UYI393285 UOM393285 UEQ393285 TUU393285 TKY393285 TBC393285 SRG393285 SHK393285 RXO393285 RNS393285 RDW393285 QUA393285 QKE393285 QAI393285 PQM393285 PGQ393285 OWU393285 OMY393285 ODC393285 NTG393285 NJK393285 MZO393285 MPS393285 MFW393285 LWA393285 LME393285 LCI393285 KSM393285 KIQ393285 JYU393285 JOY393285 JFC393285 IVG393285 ILK393285 IBO393285 HRS393285 HHW393285 GYA393285 GOE393285 GEI393285 FUM393285 FKQ393285 FAU393285 EQY393285 EHC393285 DXG393285 DNK393285 DDO393285 CTS393285 CJW393285 CAA393285 BQE393285 BGI393285 AWM393285 AMQ393285 ACU393285 SY393285 JC393285 G393286 WVO327749 WLS327749 WBW327749 VSA327749 VIE327749 UYI327749 UOM327749 UEQ327749 TUU327749 TKY327749 TBC327749 SRG327749 SHK327749 RXO327749 RNS327749 RDW327749 QUA327749 QKE327749 QAI327749 PQM327749 PGQ327749 OWU327749 OMY327749 ODC327749 NTG327749 NJK327749 MZO327749 MPS327749 MFW327749 LWA327749 LME327749 LCI327749 KSM327749 KIQ327749 JYU327749 JOY327749 JFC327749 IVG327749 ILK327749 IBO327749 HRS327749 HHW327749 GYA327749 GOE327749 GEI327749 FUM327749 FKQ327749 FAU327749 EQY327749 EHC327749 DXG327749 DNK327749 DDO327749 CTS327749 CJW327749 CAA327749 BQE327749 BGI327749 AWM327749 AMQ327749 ACU327749 SY327749 JC327749 G327750 WVO262213 WLS262213 WBW262213 VSA262213 VIE262213 UYI262213 UOM262213 UEQ262213 TUU262213 TKY262213 TBC262213 SRG262213 SHK262213 RXO262213 RNS262213 RDW262213 QUA262213 QKE262213 QAI262213 PQM262213 PGQ262213 OWU262213 OMY262213 ODC262213 NTG262213 NJK262213 MZO262213 MPS262213 MFW262213 LWA262213 LME262213 LCI262213 KSM262213 KIQ262213 JYU262213 JOY262213 JFC262213 IVG262213 ILK262213 IBO262213 HRS262213 HHW262213 GYA262213 GOE262213 GEI262213 FUM262213 FKQ262213 FAU262213 EQY262213 EHC262213 DXG262213 DNK262213 DDO262213 CTS262213 CJW262213 CAA262213 BQE262213 BGI262213 AWM262213 AMQ262213 ACU262213 SY262213 JC262213 G262214 WVO196677 WLS196677 WBW196677 VSA196677 VIE196677 UYI196677 UOM196677 UEQ196677 TUU196677 TKY196677 TBC196677 SRG196677 SHK196677 RXO196677 RNS196677 RDW196677 QUA196677 QKE196677 QAI196677 PQM196677 PGQ196677 OWU196677 OMY196677 ODC196677 NTG196677 NJK196677 MZO196677 MPS196677 MFW196677 LWA196677 LME196677 LCI196677 KSM196677 KIQ196677 JYU196677 JOY196677 JFC196677 IVG196677 ILK196677 IBO196677 HRS196677 HHW196677 GYA196677 GOE196677 GEI196677 FUM196677 FKQ196677 FAU196677 EQY196677 EHC196677 DXG196677 DNK196677 DDO196677 CTS196677 CJW196677 CAA196677 BQE196677 BGI196677 AWM196677 AMQ196677 ACU196677 SY196677 JC196677 G196678 WVO131141 WLS131141 WBW131141 VSA131141 VIE131141 UYI131141 UOM131141 UEQ131141 TUU131141 TKY131141 TBC131141 SRG131141 SHK131141 RXO131141 RNS131141 RDW131141 QUA131141 QKE131141 QAI131141 PQM131141 PGQ131141 OWU131141 OMY131141 ODC131141 NTG131141 NJK131141 MZO131141 MPS131141 MFW131141 LWA131141 LME131141 LCI131141 KSM131141 KIQ131141 JYU131141 JOY131141 JFC131141 IVG131141 ILK131141 IBO131141 HRS131141 HHW131141 GYA131141 GOE131141 GEI131141 FUM131141 FKQ131141 FAU131141 EQY131141 EHC131141 DXG131141 DNK131141 DDO131141 CTS131141 CJW131141 CAA131141 BQE131141 BGI131141 AWM131141 AMQ131141 ACU131141 SY131141 JC131141 G131142 WVO65605 WLS65605 WBW65605 VSA65605 VIE65605 UYI65605 UOM65605 UEQ65605 TUU65605 TKY65605 TBC65605 SRG65605 SHK65605 RXO65605 RNS65605 RDW65605 QUA65605 QKE65605 QAI65605 PQM65605 PGQ65605 OWU65605 OMY65605 ODC65605 NTG65605 NJK65605 MZO65605 MPS65605 MFW65605 LWA65605 LME65605 LCI65605 KSM65605 KIQ65605 JYU65605 JOY65605 JFC65605 IVG65605 ILK65605 IBO65605 HRS65605 HHW65605 GYA65605 GOE65605 GEI65605 FUM65605 FKQ65605 FAU65605 EQY65605 EHC65605 DXG65605 DNK65605 DDO65605 CTS65605 CJW65605 CAA65605 BQE65605 BGI65605 AWM65605 AMQ65605 ACU65605 SY65605 JC65605 G65606 WVO69 WLS69 WBW69 VSA69 VIE69 UYI69 UOM69 UEQ69 TUU69 TKY69 TBC69 SRG69 SHK69 RXO69 RNS69 RDW69 QUA69 QKE69 QAI69 PQM69 PGQ69 OWU69 OMY69 ODC69 NTG69 NJK69 MZO69 MPS69 MFW69 LWA69 LME69 LCI69 KSM69 KIQ69 JYU69 JOY69 JFC69 IVG69 ILK69 IBO69 HRS69 HHW69 GYA69 GOE69 GEI69 FUM69 FKQ69 FAU69 EQY69 EHC69 DXG69 DNK69 DDO69 CTS69 CJW69 CAA69 BQE69 BGI69 AWM69 AMQ69 ACU69 SY69 JC69 DNK7 WVO983111 WLS983111 WBW983111 VSA983111 VIE983111 UYI983111 UOM983111 UEQ983111 TUU983111 TKY983111 TBC983111 SRG983111 SHK983111 RXO983111 RNS983111 RDW983111 QUA983111 QKE983111 QAI983111 PQM983111 PGQ983111 OWU983111 OMY983111 ODC983111 NTG983111 NJK983111 MZO983111 MPS983111 MFW983111 LWA983111 LME983111 LCI983111 KSM983111 KIQ983111 JYU983111 JOY983111 JFC983111 IVG983111 ILK983111 IBO983111 HRS983111 HHW983111 GYA983111 GOE983111 GEI983111 FUM983111 FKQ983111 FAU983111 EQY983111 EHC983111 DXG983111 DNK983111 DDO983111 CTS983111 CJW983111 CAA983111 BQE983111 BGI983111 AWM983111 AMQ983111 ACU983111 SY983111 JC983111 G983112 WVO917575 WLS917575 WBW917575 VSA917575 VIE917575 UYI917575 UOM917575 UEQ917575 TUU917575 TKY917575 TBC917575 SRG917575 SHK917575 RXO917575 RNS917575 RDW917575 QUA917575 QKE917575 QAI917575 PQM917575 PGQ917575 OWU917575 OMY917575 ODC917575 NTG917575 NJK917575 MZO917575 MPS917575 MFW917575 LWA917575 LME917575 LCI917575 KSM917575 KIQ917575 JYU917575 JOY917575 JFC917575 IVG917575 ILK917575 IBO917575 HRS917575 HHW917575 GYA917575 GOE917575 GEI917575 FUM917575 FKQ917575 FAU917575 EQY917575 EHC917575 DXG917575 DNK917575 DDO917575 CTS917575 CJW917575 CAA917575 BQE917575 BGI917575 AWM917575 AMQ917575 ACU917575 SY917575 JC917575 G917576 WVO852039 WLS852039 WBW852039 VSA852039 VIE852039 UYI852039 UOM852039 UEQ852039 TUU852039 TKY852039 TBC852039 SRG852039 SHK852039 RXO852039 RNS852039 RDW852039 QUA852039 QKE852039 QAI852039 PQM852039 PGQ852039 OWU852039 OMY852039 ODC852039 NTG852039 NJK852039 MZO852039 MPS852039 MFW852039 LWA852039 LME852039 LCI852039 KSM852039 KIQ852039 JYU852039 JOY852039 JFC852039 IVG852039 ILK852039 IBO852039 HRS852039 HHW852039 GYA852039 GOE852039 GEI852039 FUM852039 FKQ852039 FAU852039 EQY852039 EHC852039 DXG852039 DNK852039 DDO852039 CTS852039 CJW852039 CAA852039 BQE852039 BGI852039 AWM852039 AMQ852039 ACU852039 SY852039 JC852039 G852040 WVO786503 WLS786503 WBW786503 VSA786503 VIE786503 UYI786503 UOM786503 UEQ786503 TUU786503 TKY786503 TBC786503 SRG786503 SHK786503 RXO786503 RNS786503 RDW786503 QUA786503 QKE786503 QAI786503 PQM786503 PGQ786503 OWU786503 OMY786503 ODC786503 NTG786503 NJK786503 MZO786503 MPS786503 MFW786503 LWA786503 LME786503 LCI786503 KSM786503 KIQ786503 JYU786503 JOY786503 JFC786503 IVG786503 ILK786503 IBO786503 HRS786503 HHW786503 GYA786503 GOE786503 GEI786503 FUM786503 FKQ786503 FAU786503 EQY786503 EHC786503 DXG786503 DNK786503 DDO786503 CTS786503 CJW786503 CAA786503 BQE786503 BGI786503 AWM786503 AMQ786503 ACU786503 SY786503 JC786503 G786504 WVO720967 WLS720967 WBW720967 VSA720967 VIE720967 UYI720967 UOM720967 UEQ720967 TUU720967 TKY720967 TBC720967 SRG720967 SHK720967 RXO720967 RNS720967 RDW720967 QUA720967 QKE720967 QAI720967 PQM720967 PGQ720967 OWU720967 OMY720967 ODC720967 NTG720967 NJK720967 MZO720967 MPS720967 MFW720967 LWA720967 LME720967 LCI720967 KSM720967 KIQ720967 JYU720967 JOY720967 JFC720967 IVG720967 ILK720967 IBO720967 HRS720967 HHW720967 GYA720967 GOE720967 GEI720967 FUM720967 FKQ720967 FAU720967 EQY720967 EHC720967 DXG720967 DNK720967 DDO720967 CTS720967 CJW720967 CAA720967 BQE720967 BGI720967 AWM720967 AMQ720967 ACU720967 SY720967 JC720967 G720968 WVO655431 WLS655431 WBW655431 VSA655431 VIE655431 UYI655431 UOM655431 UEQ655431 TUU655431 TKY655431 TBC655431 SRG655431 SHK655431 RXO655431 RNS655431 RDW655431 QUA655431 QKE655431 QAI655431 PQM655431 PGQ655431 OWU655431 OMY655431 ODC655431 NTG655431 NJK655431 MZO655431 MPS655431 MFW655431 LWA655431 LME655431 LCI655431 KSM655431 KIQ655431 JYU655431 JOY655431 JFC655431 IVG655431 ILK655431 IBO655431 HRS655431 HHW655431 GYA655431 GOE655431 GEI655431 FUM655431 FKQ655431 FAU655431 EQY655431 EHC655431 DXG655431 DNK655431 DDO655431 CTS655431 CJW655431 CAA655431 BQE655431 BGI655431 AWM655431 AMQ655431 ACU655431 SY655431 JC655431 G655432 WVO589895 WLS589895 WBW589895 VSA589895 VIE589895 UYI589895 UOM589895 UEQ589895 TUU589895 TKY589895 TBC589895 SRG589895 SHK589895 RXO589895 RNS589895 RDW589895 QUA589895 QKE589895 QAI589895 PQM589895 PGQ589895 OWU589895 OMY589895 ODC589895 NTG589895 NJK589895 MZO589895 MPS589895 MFW589895 LWA589895 LME589895 LCI589895 KSM589895 KIQ589895 JYU589895 JOY589895 JFC589895 IVG589895 ILK589895 IBO589895 HRS589895 HHW589895 GYA589895 GOE589895 GEI589895 FUM589895 FKQ589895 FAU589895 EQY589895 EHC589895 DXG589895 DNK589895 DDO589895 CTS589895 CJW589895 CAA589895 BQE589895 BGI589895 AWM589895 AMQ589895 ACU589895 SY589895 JC589895 G589896 WVO524359 WLS524359 WBW524359 VSA524359 VIE524359 UYI524359 UOM524359 UEQ524359 TUU524359 TKY524359 TBC524359 SRG524359 SHK524359 RXO524359 RNS524359 RDW524359 QUA524359 QKE524359 QAI524359 PQM524359 PGQ524359 OWU524359 OMY524359 ODC524359 NTG524359 NJK524359 MZO524359 MPS524359 MFW524359 LWA524359 LME524359 LCI524359 KSM524359 KIQ524359 JYU524359 JOY524359 JFC524359 IVG524359 ILK524359 IBO524359 HRS524359 HHW524359 GYA524359 GOE524359 GEI524359 FUM524359 FKQ524359 FAU524359 EQY524359 EHC524359 DXG524359 DNK524359 DDO524359 CTS524359 CJW524359 CAA524359 BQE524359 BGI524359 AWM524359 AMQ524359 ACU524359 SY524359 JC524359 G524360 WVO458823 WLS458823 WBW458823 VSA458823 VIE458823 UYI458823 UOM458823 UEQ458823 TUU458823 TKY458823 TBC458823 SRG458823 SHK458823 RXO458823 RNS458823 RDW458823 QUA458823 QKE458823 QAI458823 PQM458823 PGQ458823 OWU458823 OMY458823 ODC458823 NTG458823 NJK458823 MZO458823 MPS458823 MFW458823 LWA458823 LME458823 LCI458823 KSM458823 KIQ458823 JYU458823 JOY458823 JFC458823 IVG458823 ILK458823 IBO458823 HRS458823 HHW458823 GYA458823 GOE458823 GEI458823 FUM458823 FKQ458823 FAU458823 EQY458823 EHC458823 DXG458823 DNK458823 DDO458823 CTS458823 CJW458823 CAA458823 BQE458823 BGI458823 AWM458823 AMQ458823 ACU458823 SY458823 JC458823 G458824 WVO393287 WLS393287 WBW393287 VSA393287 VIE393287 UYI393287 UOM393287 UEQ393287 TUU393287 TKY393287 TBC393287 SRG393287 SHK393287 RXO393287 RNS393287 RDW393287 QUA393287 QKE393287 QAI393287 PQM393287 PGQ393287 OWU393287 OMY393287 ODC393287 NTG393287 NJK393287 MZO393287 MPS393287 MFW393287 LWA393287 LME393287 LCI393287 KSM393287 KIQ393287 JYU393287 JOY393287 JFC393287 IVG393287 ILK393287 IBO393287 HRS393287 HHW393287 GYA393287 GOE393287 GEI393287 FUM393287 FKQ393287 FAU393287 EQY393287 EHC393287 DXG393287 DNK393287 DDO393287 CTS393287 CJW393287 CAA393287 BQE393287 BGI393287 AWM393287 AMQ393287 ACU393287 SY393287 JC393287 G393288 WVO327751 WLS327751 WBW327751 VSA327751 VIE327751 UYI327751 UOM327751 UEQ327751 TUU327751 TKY327751 TBC327751 SRG327751 SHK327751 RXO327751 RNS327751 RDW327751 QUA327751 QKE327751 QAI327751 PQM327751 PGQ327751 OWU327751 OMY327751 ODC327751 NTG327751 NJK327751 MZO327751 MPS327751 MFW327751 LWA327751 LME327751 LCI327751 KSM327751 KIQ327751 JYU327751 JOY327751 JFC327751 IVG327751 ILK327751 IBO327751 HRS327751 HHW327751 GYA327751 GOE327751 GEI327751 FUM327751 FKQ327751 FAU327751 EQY327751 EHC327751 DXG327751 DNK327751 DDO327751 CTS327751 CJW327751 CAA327751 BQE327751 BGI327751 AWM327751 AMQ327751 ACU327751 SY327751 JC327751 G327752 WVO262215 WLS262215 WBW262215 VSA262215 VIE262215 UYI262215 UOM262215 UEQ262215 TUU262215 TKY262215 TBC262215 SRG262215 SHK262215 RXO262215 RNS262215 RDW262215 QUA262215 QKE262215 QAI262215 PQM262215 PGQ262215 OWU262215 OMY262215 ODC262215 NTG262215 NJK262215 MZO262215 MPS262215 MFW262215 LWA262215 LME262215 LCI262215 KSM262215 KIQ262215 JYU262215 JOY262215 JFC262215 IVG262215 ILK262215 IBO262215 HRS262215 HHW262215 GYA262215 GOE262215 GEI262215 FUM262215 FKQ262215 FAU262215 EQY262215 EHC262215 DXG262215 DNK262215 DDO262215 CTS262215 CJW262215 CAA262215 BQE262215 BGI262215 AWM262215 AMQ262215 ACU262215 SY262215 JC262215 G262216 WVO196679 WLS196679 WBW196679 VSA196679 VIE196679 UYI196679 UOM196679 UEQ196679 TUU196679 TKY196679 TBC196679 SRG196679 SHK196679 RXO196679 RNS196679 RDW196679 QUA196679 QKE196679 QAI196679 PQM196679 PGQ196679 OWU196679 OMY196679 ODC196679 NTG196679 NJK196679 MZO196679 MPS196679 MFW196679 LWA196679 LME196679 LCI196679 KSM196679 KIQ196679 JYU196679 JOY196679 JFC196679 IVG196679 ILK196679 IBO196679 HRS196679 HHW196679 GYA196679 GOE196679 GEI196679 FUM196679 FKQ196679 FAU196679 EQY196679 EHC196679 DXG196679 DNK196679 DDO196679 CTS196679 CJW196679 CAA196679 BQE196679 BGI196679 AWM196679 AMQ196679 ACU196679 SY196679 JC196679 G196680 WVO131143 WLS131143 WBW131143 VSA131143 VIE131143 UYI131143 UOM131143 UEQ131143 TUU131143 TKY131143 TBC131143 SRG131143 SHK131143 RXO131143 RNS131143 RDW131143 QUA131143 QKE131143 QAI131143 PQM131143 PGQ131143 OWU131143 OMY131143 ODC131143 NTG131143 NJK131143 MZO131143 MPS131143 MFW131143 LWA131143 LME131143 LCI131143 KSM131143 KIQ131143 JYU131143 JOY131143 JFC131143 IVG131143 ILK131143 IBO131143 HRS131143 HHW131143 GYA131143 GOE131143 GEI131143 FUM131143 FKQ131143 FAU131143 EQY131143 EHC131143 DXG131143 DNK131143 DDO131143 CTS131143 CJW131143 CAA131143 BQE131143 BGI131143 AWM131143 AMQ131143 ACU131143 SY131143 JC131143 G131144 WVO65607 WLS65607 WBW65607 VSA65607 VIE65607 UYI65607 UOM65607 UEQ65607 TUU65607 TKY65607 TBC65607 SRG65607 SHK65607 RXO65607 RNS65607 RDW65607 QUA65607 QKE65607 QAI65607 PQM65607 PGQ65607 OWU65607 OMY65607 ODC65607 NTG65607 NJK65607 MZO65607 MPS65607 MFW65607 LWA65607 LME65607 LCI65607 KSM65607 KIQ65607 JYU65607 JOY65607 JFC65607 IVG65607 ILK65607 IBO65607 HRS65607 HHW65607 GYA65607 GOE65607 GEI65607 FUM65607 FKQ65607 FAU65607 EQY65607 EHC65607 DXG65607 DNK65607 DDO65607 CTS65607 CJW65607 CAA65607 BQE65607 BGI65607 AWM65607 AMQ65607 ACU65607 SY65607 JC65607 G65608 WVO71 WLS71 WBW71 VSA71 VIE71 UYI71 UOM71 UEQ71 TUU71 TKY71 TBC71 SRG71 SHK71 RXO71 RNS71 RDW71 QUA71 QKE71 QAI71 PQM71 PGQ71 OWU71 OMY71 ODC71 NTG71 NJK71 MZO71 MPS71 MFW71 LWA71 LME71 LCI71 KSM71 KIQ71 JYU71 JOY71 JFC71 IVG71 ILK71 IBO71 HRS71 HHW71 GYA71 GOE71 GEI71 FUM71 FKQ71 FAU71 EQY71 EHC71 DXG71 DNK71 DDO71 CTS71 CJW71 CAA71 BQE71 BGI71 AWM71 AMQ71 ACU71 SY71 JC71 DDO7 WVO983113 WLS983113 WBW983113 VSA983113 VIE983113 UYI983113 UOM983113 UEQ983113 TUU983113 TKY983113 TBC983113 SRG983113 SHK983113 RXO983113 RNS983113 RDW983113 QUA983113 QKE983113 QAI983113 PQM983113 PGQ983113 OWU983113 OMY983113 ODC983113 NTG983113 NJK983113 MZO983113 MPS983113 MFW983113 LWA983113 LME983113 LCI983113 KSM983113 KIQ983113 JYU983113 JOY983113 JFC983113 IVG983113 ILK983113 IBO983113 HRS983113 HHW983113 GYA983113 GOE983113 GEI983113 FUM983113 FKQ983113 FAU983113 EQY983113 EHC983113 DXG983113 DNK983113 DDO983113 CTS983113 CJW983113 CAA983113 BQE983113 BGI983113 AWM983113 AMQ983113 ACU983113 SY983113 JC983113 G983114 WVO917577 WLS917577 WBW917577 VSA917577 VIE917577 UYI917577 UOM917577 UEQ917577 TUU917577 TKY917577 TBC917577 SRG917577 SHK917577 RXO917577 RNS917577 RDW917577 QUA917577 QKE917577 QAI917577 PQM917577 PGQ917577 OWU917577 OMY917577 ODC917577 NTG917577 NJK917577 MZO917577 MPS917577 MFW917577 LWA917577 LME917577 LCI917577 KSM917577 KIQ917577 JYU917577 JOY917577 JFC917577 IVG917577 ILK917577 IBO917577 HRS917577 HHW917577 GYA917577 GOE917577 GEI917577 FUM917577 FKQ917577 FAU917577 EQY917577 EHC917577 DXG917577 DNK917577 DDO917577 CTS917577 CJW917577 CAA917577 BQE917577 BGI917577 AWM917577 AMQ917577 ACU917577 SY917577 JC917577 G917578 WVO852041 WLS852041 WBW852041 VSA852041 VIE852041 UYI852041 UOM852041 UEQ852041 TUU852041 TKY852041 TBC852041 SRG852041 SHK852041 RXO852041 RNS852041 RDW852041 QUA852041 QKE852041 QAI852041 PQM852041 PGQ852041 OWU852041 OMY852041 ODC852041 NTG852041 NJK852041 MZO852041 MPS852041 MFW852041 LWA852041 LME852041 LCI852041 KSM852041 KIQ852041 JYU852041 JOY852041 JFC852041 IVG852041 ILK852041 IBO852041 HRS852041 HHW852041 GYA852041 GOE852041 GEI852041 FUM852041 FKQ852041 FAU852041 EQY852041 EHC852041 DXG852041 DNK852041 DDO852041 CTS852041 CJW852041 CAA852041 BQE852041 BGI852041 AWM852041 AMQ852041 ACU852041 SY852041 JC852041 G852042 WVO786505 WLS786505 WBW786505 VSA786505 VIE786505 UYI786505 UOM786505 UEQ786505 TUU786505 TKY786505 TBC786505 SRG786505 SHK786505 RXO786505 RNS786505 RDW786505 QUA786505 QKE786505 QAI786505 PQM786505 PGQ786505 OWU786505 OMY786505 ODC786505 NTG786505 NJK786505 MZO786505 MPS786505 MFW786505 LWA786505 LME786505 LCI786505 KSM786505 KIQ786505 JYU786505 JOY786505 JFC786505 IVG786505 ILK786505 IBO786505 HRS786505 HHW786505 GYA786505 GOE786505 GEI786505 FUM786505 FKQ786505 FAU786505 EQY786505 EHC786505 DXG786505 DNK786505 DDO786505 CTS786505 CJW786505 CAA786505 BQE786505 BGI786505 AWM786505 AMQ786505 ACU786505 SY786505 JC786505 G786506 WVO720969 WLS720969 WBW720969 VSA720969 VIE720969 UYI720969 UOM720969 UEQ720969 TUU720969 TKY720969 TBC720969 SRG720969 SHK720969 RXO720969 RNS720969 RDW720969 QUA720969 QKE720969 QAI720969 PQM720969 PGQ720969 OWU720969 OMY720969 ODC720969 NTG720969 NJK720969 MZO720969 MPS720969 MFW720969 LWA720969 LME720969 LCI720969 KSM720969 KIQ720969 JYU720969 JOY720969 JFC720969 IVG720969 ILK720969 IBO720969 HRS720969 HHW720969 GYA720969 GOE720969 GEI720969 FUM720969 FKQ720969 FAU720969 EQY720969 EHC720969 DXG720969 DNK720969 DDO720969 CTS720969 CJW720969 CAA720969 BQE720969 BGI720969 AWM720969 AMQ720969 ACU720969 SY720969 JC720969 G720970 WVO655433 WLS655433 WBW655433 VSA655433 VIE655433 UYI655433 UOM655433 UEQ655433 TUU655433 TKY655433 TBC655433 SRG655433 SHK655433 RXO655433 RNS655433 RDW655433 QUA655433 QKE655433 QAI655433 PQM655433 PGQ655433 OWU655433 OMY655433 ODC655433 NTG655433 NJK655433 MZO655433 MPS655433 MFW655433 LWA655433 LME655433 LCI655433 KSM655433 KIQ655433 JYU655433 JOY655433 JFC655433 IVG655433 ILK655433 IBO655433 HRS655433 HHW655433 GYA655433 GOE655433 GEI655433 FUM655433 FKQ655433 FAU655433 EQY655433 EHC655433 DXG655433 DNK655433 DDO655433 CTS655433 CJW655433 CAA655433 BQE655433 BGI655433 AWM655433 AMQ655433 ACU655433 SY655433 JC655433 G655434 WVO589897 WLS589897 WBW589897 VSA589897 VIE589897 UYI589897 UOM589897 UEQ589897 TUU589897 TKY589897 TBC589897 SRG589897 SHK589897 RXO589897 RNS589897 RDW589897 QUA589897 QKE589897 QAI589897 PQM589897 PGQ589897 OWU589897 OMY589897 ODC589897 NTG589897 NJK589897 MZO589897 MPS589897 MFW589897 LWA589897 LME589897 LCI589897 KSM589897 KIQ589897 JYU589897 JOY589897 JFC589897 IVG589897 ILK589897 IBO589897 HRS589897 HHW589897 GYA589897 GOE589897 GEI589897 FUM589897 FKQ589897 FAU589897 EQY589897 EHC589897 DXG589897 DNK589897 DDO589897 CTS589897 CJW589897 CAA589897 BQE589897 BGI589897 AWM589897 AMQ589897 ACU589897 SY589897 JC589897 G589898 WVO524361 WLS524361 WBW524361 VSA524361 VIE524361 UYI524361 UOM524361 UEQ524361 TUU524361 TKY524361 TBC524361 SRG524361 SHK524361 RXO524361 RNS524361 RDW524361 QUA524361 QKE524361 QAI524361 PQM524361 PGQ524361 OWU524361 OMY524361 ODC524361 NTG524361 NJK524361 MZO524361 MPS524361 MFW524361 LWA524361 LME524361 LCI524361 KSM524361 KIQ524361 JYU524361 JOY524361 JFC524361 IVG524361 ILK524361 IBO524361 HRS524361 HHW524361 GYA524361 GOE524361 GEI524361 FUM524361 FKQ524361 FAU524361 EQY524361 EHC524361 DXG524361 DNK524361 DDO524361 CTS524361 CJW524361 CAA524361 BQE524361 BGI524361 AWM524361 AMQ524361 ACU524361 SY524361 JC524361 G524362 WVO458825 WLS458825 WBW458825 VSA458825 VIE458825 UYI458825 UOM458825 UEQ458825 TUU458825 TKY458825 TBC458825 SRG458825 SHK458825 RXO458825 RNS458825 RDW458825 QUA458825 QKE458825 QAI458825 PQM458825 PGQ458825 OWU458825 OMY458825 ODC458825 NTG458825 NJK458825 MZO458825 MPS458825 MFW458825 LWA458825 LME458825 LCI458825 KSM458825 KIQ458825 JYU458825 JOY458825 JFC458825 IVG458825 ILK458825 IBO458825 HRS458825 HHW458825 GYA458825 GOE458825 GEI458825 FUM458825 FKQ458825 FAU458825 EQY458825 EHC458825 DXG458825 DNK458825 DDO458825 CTS458825 CJW458825 CAA458825 BQE458825 BGI458825 AWM458825 AMQ458825 ACU458825 SY458825 JC458825 G458826 WVO393289 WLS393289 WBW393289 VSA393289 VIE393289 UYI393289 UOM393289 UEQ393289 TUU393289 TKY393289 TBC393289 SRG393289 SHK393289 RXO393289 RNS393289 RDW393289 QUA393289 QKE393289 QAI393289 PQM393289 PGQ393289 OWU393289 OMY393289 ODC393289 NTG393289 NJK393289 MZO393289 MPS393289 MFW393289 LWA393289 LME393289 LCI393289 KSM393289 KIQ393289 JYU393289 JOY393289 JFC393289 IVG393289 ILK393289 IBO393289 HRS393289 HHW393289 GYA393289 GOE393289 GEI393289 FUM393289 FKQ393289 FAU393289 EQY393289 EHC393289 DXG393289 DNK393289 DDO393289 CTS393289 CJW393289 CAA393289 BQE393289 BGI393289 AWM393289 AMQ393289 ACU393289 SY393289 JC393289 G393290 WVO327753 WLS327753 WBW327753 VSA327753 VIE327753 UYI327753 UOM327753 UEQ327753 TUU327753 TKY327753 TBC327753 SRG327753 SHK327753 RXO327753 RNS327753 RDW327753 QUA327753 QKE327753 QAI327753 PQM327753 PGQ327753 OWU327753 OMY327753 ODC327753 NTG327753 NJK327753 MZO327753 MPS327753 MFW327753 LWA327753 LME327753 LCI327753 KSM327753 KIQ327753 JYU327753 JOY327753 JFC327753 IVG327753 ILK327753 IBO327753 HRS327753 HHW327753 GYA327753 GOE327753 GEI327753 FUM327753 FKQ327753 FAU327753 EQY327753 EHC327753 DXG327753 DNK327753 DDO327753 CTS327753 CJW327753 CAA327753 BQE327753 BGI327753 AWM327753 AMQ327753 ACU327753 SY327753 JC327753 G327754 WVO262217 WLS262217 WBW262217 VSA262217 VIE262217 UYI262217 UOM262217 UEQ262217 TUU262217 TKY262217 TBC262217 SRG262217 SHK262217 RXO262217 RNS262217 RDW262217 QUA262217 QKE262217 QAI262217 PQM262217 PGQ262217 OWU262217 OMY262217 ODC262217 NTG262217 NJK262217 MZO262217 MPS262217 MFW262217 LWA262217 LME262217 LCI262217 KSM262217 KIQ262217 JYU262217 JOY262217 JFC262217 IVG262217 ILK262217 IBO262217 HRS262217 HHW262217 GYA262217 GOE262217 GEI262217 FUM262217 FKQ262217 FAU262217 EQY262217 EHC262217 DXG262217 DNK262217 DDO262217 CTS262217 CJW262217 CAA262217 BQE262217 BGI262217 AWM262217 AMQ262217 ACU262217 SY262217 JC262217 G262218 WVO196681 WLS196681 WBW196681 VSA196681 VIE196681 UYI196681 UOM196681 UEQ196681 TUU196681 TKY196681 TBC196681 SRG196681 SHK196681 RXO196681 RNS196681 RDW196681 QUA196681 QKE196681 QAI196681 PQM196681 PGQ196681 OWU196681 OMY196681 ODC196681 NTG196681 NJK196681 MZO196681 MPS196681 MFW196681 LWA196681 LME196681 LCI196681 KSM196681 KIQ196681 JYU196681 JOY196681 JFC196681 IVG196681 ILK196681 IBO196681 HRS196681 HHW196681 GYA196681 GOE196681 GEI196681 FUM196681 FKQ196681 FAU196681 EQY196681 EHC196681 DXG196681 DNK196681 DDO196681 CTS196681 CJW196681 CAA196681 BQE196681 BGI196681 AWM196681 AMQ196681 ACU196681 SY196681 JC196681 G196682 WVO131145 WLS131145 WBW131145 VSA131145 VIE131145 UYI131145 UOM131145 UEQ131145 TUU131145 TKY131145 TBC131145 SRG131145 SHK131145 RXO131145 RNS131145 RDW131145 QUA131145 QKE131145 QAI131145 PQM131145 PGQ131145 OWU131145 OMY131145 ODC131145 NTG131145 NJK131145 MZO131145 MPS131145 MFW131145 LWA131145 LME131145 LCI131145 KSM131145 KIQ131145 JYU131145 JOY131145 JFC131145 IVG131145 ILK131145 IBO131145 HRS131145 HHW131145 GYA131145 GOE131145 GEI131145 FUM131145 FKQ131145 FAU131145 EQY131145 EHC131145 DXG131145 DNK131145 DDO131145 CTS131145 CJW131145 CAA131145 BQE131145 BGI131145 AWM131145 AMQ131145 ACU131145 SY131145 JC131145 G131146 WVO65609 WLS65609 WBW65609 VSA65609 VIE65609 UYI65609 UOM65609 UEQ65609 TUU65609 TKY65609 TBC65609 SRG65609 SHK65609 RXO65609 RNS65609 RDW65609 QUA65609 QKE65609 QAI65609 PQM65609 PGQ65609 OWU65609 OMY65609 ODC65609 NTG65609 NJK65609 MZO65609 MPS65609 MFW65609 LWA65609 LME65609 LCI65609 KSM65609 KIQ65609 JYU65609 JOY65609 JFC65609 IVG65609 ILK65609 IBO65609 HRS65609 HHW65609 GYA65609 GOE65609 GEI65609 FUM65609 FKQ65609 FAU65609 EQY65609 EHC65609 DXG65609 DNK65609 DDO65609 CTS65609 CJW65609 CAA65609 BQE65609 BGI65609 AWM65609 AMQ65609 ACU65609 SY65609 JC65609 G65610 WVO73 WLS73 WBW73 VSA73 VIE73 UYI73 UOM73 UEQ73 TUU73 TKY73 TBC73 SRG73 SHK73 RXO73 RNS73 RDW73 QUA73 QKE73 QAI73 PQM73 PGQ73 OWU73 OMY73 ODC73 NTG73 NJK73 MZO73 MPS73 MFW73 LWA73 LME73 LCI73 KSM73 KIQ73 JYU73 JOY73 JFC73 IVG73 ILK73 IBO73 HRS73 HHW73 GYA73 GOE73 GEI73 FUM73 FKQ73 FAU73 EQY73 EHC73 DXG73 DNK73 DDO73 CTS73 CJW73 CAA73 BQE73 BGI73 AWM73 AMQ73 ACU73 SY73 JC73 CTS7 WVO983115 WLS983115 WBW983115 VSA983115 VIE983115 UYI983115 UOM983115 UEQ983115 TUU983115 TKY983115 TBC983115 SRG983115 SHK983115 RXO983115 RNS983115 RDW983115 QUA983115 QKE983115 QAI983115 PQM983115 PGQ983115 OWU983115 OMY983115 ODC983115 NTG983115 NJK983115 MZO983115 MPS983115 MFW983115 LWA983115 LME983115 LCI983115 KSM983115 KIQ983115 JYU983115 JOY983115 JFC983115 IVG983115 ILK983115 IBO983115 HRS983115 HHW983115 GYA983115 GOE983115 GEI983115 FUM983115 FKQ983115 FAU983115 EQY983115 EHC983115 DXG983115 DNK983115 DDO983115 CTS983115 CJW983115 CAA983115 BQE983115 BGI983115 AWM983115 AMQ983115 ACU983115 SY983115 JC983115 G983116 WVO917579 WLS917579 WBW917579 VSA917579 VIE917579 UYI917579 UOM917579 UEQ917579 TUU917579 TKY917579 TBC917579 SRG917579 SHK917579 RXO917579 RNS917579 RDW917579 QUA917579 QKE917579 QAI917579 PQM917579 PGQ917579 OWU917579 OMY917579 ODC917579 NTG917579 NJK917579 MZO917579 MPS917579 MFW917579 LWA917579 LME917579 LCI917579 KSM917579 KIQ917579 JYU917579 JOY917579 JFC917579 IVG917579 ILK917579 IBO917579 HRS917579 HHW917579 GYA917579 GOE917579 GEI917579 FUM917579 FKQ917579 FAU917579 EQY917579 EHC917579 DXG917579 DNK917579 DDO917579 CTS917579 CJW917579 CAA917579 BQE917579 BGI917579 AWM917579 AMQ917579 ACU917579 SY917579 JC917579 G917580 WVO852043 WLS852043 WBW852043 VSA852043 VIE852043 UYI852043 UOM852043 UEQ852043 TUU852043 TKY852043 TBC852043 SRG852043 SHK852043 RXO852043 RNS852043 RDW852043 QUA852043 QKE852043 QAI852043 PQM852043 PGQ852043 OWU852043 OMY852043 ODC852043 NTG852043 NJK852043 MZO852043 MPS852043 MFW852043 LWA852043 LME852043 LCI852043 KSM852043 KIQ852043 JYU852043 JOY852043 JFC852043 IVG852043 ILK852043 IBO852043 HRS852043 HHW852043 GYA852043 GOE852043 GEI852043 FUM852043 FKQ852043 FAU852043 EQY852043 EHC852043 DXG852043 DNK852043 DDO852043 CTS852043 CJW852043 CAA852043 BQE852043 BGI852043 AWM852043 AMQ852043 ACU852043 SY852043 JC852043 G852044 WVO786507 WLS786507 WBW786507 VSA786507 VIE786507 UYI786507 UOM786507 UEQ786507 TUU786507 TKY786507 TBC786507 SRG786507 SHK786507 RXO786507 RNS786507 RDW786507 QUA786507 QKE786507 QAI786507 PQM786507 PGQ786507 OWU786507 OMY786507 ODC786507 NTG786507 NJK786507 MZO786507 MPS786507 MFW786507 LWA786507 LME786507 LCI786507 KSM786507 KIQ786507 JYU786507 JOY786507 JFC786507 IVG786507 ILK786507 IBO786507 HRS786507 HHW786507 GYA786507 GOE786507 GEI786507 FUM786507 FKQ786507 FAU786507 EQY786507 EHC786507 DXG786507 DNK786507 DDO786507 CTS786507 CJW786507 CAA786507 BQE786507 BGI786507 AWM786507 AMQ786507 ACU786507 SY786507 JC786507 G786508 WVO720971 WLS720971 WBW720971 VSA720971 VIE720971 UYI720971 UOM720971 UEQ720971 TUU720971 TKY720971 TBC720971 SRG720971 SHK720971 RXO720971 RNS720971 RDW720971 QUA720971 QKE720971 QAI720971 PQM720971 PGQ720971 OWU720971 OMY720971 ODC720971 NTG720971 NJK720971 MZO720971 MPS720971 MFW720971 LWA720971 LME720971 LCI720971 KSM720971 KIQ720971 JYU720971 JOY720971 JFC720971 IVG720971 ILK720971 IBO720971 HRS720971 HHW720971 GYA720971 GOE720971 GEI720971 FUM720971 FKQ720971 FAU720971 EQY720971 EHC720971 DXG720971 DNK720971 DDO720971 CTS720971 CJW720971 CAA720971 BQE720971 BGI720971 AWM720971 AMQ720971 ACU720971 SY720971 JC720971 G720972 WVO655435 WLS655435 WBW655435 VSA655435 VIE655435 UYI655435 UOM655435 UEQ655435 TUU655435 TKY655435 TBC655435 SRG655435 SHK655435 RXO655435 RNS655435 RDW655435 QUA655435 QKE655435 QAI655435 PQM655435 PGQ655435 OWU655435 OMY655435 ODC655435 NTG655435 NJK655435 MZO655435 MPS655435 MFW655435 LWA655435 LME655435 LCI655435 KSM655435 KIQ655435 JYU655435 JOY655435 JFC655435 IVG655435 ILK655435 IBO655435 HRS655435 HHW655435 GYA655435 GOE655435 GEI655435 FUM655435 FKQ655435 FAU655435 EQY655435 EHC655435 DXG655435 DNK655435 DDO655435 CTS655435 CJW655435 CAA655435 BQE655435 BGI655435 AWM655435 AMQ655435 ACU655435 SY655435 JC655435 G655436 WVO589899 WLS589899 WBW589899 VSA589899 VIE589899 UYI589899 UOM589899 UEQ589899 TUU589899 TKY589899 TBC589899 SRG589899 SHK589899 RXO589899 RNS589899 RDW589899 QUA589899 QKE589899 QAI589899 PQM589899 PGQ589899 OWU589899 OMY589899 ODC589899 NTG589899 NJK589899 MZO589899 MPS589899 MFW589899 LWA589899 LME589899 LCI589899 KSM589899 KIQ589899 JYU589899 JOY589899 JFC589899 IVG589899 ILK589899 IBO589899 HRS589899 HHW589899 GYA589899 GOE589899 GEI589899 FUM589899 FKQ589899 FAU589899 EQY589899 EHC589899 DXG589899 DNK589899 DDO589899 CTS589899 CJW589899 CAA589899 BQE589899 BGI589899 AWM589899 AMQ589899 ACU589899 SY589899 JC589899 G589900 WVO524363 WLS524363 WBW524363 VSA524363 VIE524363 UYI524363 UOM524363 UEQ524363 TUU524363 TKY524363 TBC524363 SRG524363 SHK524363 RXO524363 RNS524363 RDW524363 QUA524363 QKE524363 QAI524363 PQM524363 PGQ524363 OWU524363 OMY524363 ODC524363 NTG524363 NJK524363 MZO524363 MPS524363 MFW524363 LWA524363 LME524363 LCI524363 KSM524363 KIQ524363 JYU524363 JOY524363 JFC524363 IVG524363 ILK524363 IBO524363 HRS524363 HHW524363 GYA524363 GOE524363 GEI524363 FUM524363 FKQ524363 FAU524363 EQY524363 EHC524363 DXG524363 DNK524363 DDO524363 CTS524363 CJW524363 CAA524363 BQE524363 BGI524363 AWM524363 AMQ524363 ACU524363 SY524363 JC524363 G524364 WVO458827 WLS458827 WBW458827 VSA458827 VIE458827 UYI458827 UOM458827 UEQ458827 TUU458827 TKY458827 TBC458827 SRG458827 SHK458827 RXO458827 RNS458827 RDW458827 QUA458827 QKE458827 QAI458827 PQM458827 PGQ458827 OWU458827 OMY458827 ODC458827 NTG458827 NJK458827 MZO458827 MPS458827 MFW458827 LWA458827 LME458827 LCI458827 KSM458827 KIQ458827 JYU458827 JOY458827 JFC458827 IVG458827 ILK458827 IBO458827 HRS458827 HHW458827 GYA458827 GOE458827 GEI458827 FUM458827 FKQ458827 FAU458827 EQY458827 EHC458827 DXG458827 DNK458827 DDO458827 CTS458827 CJW458827 CAA458827 BQE458827 BGI458827 AWM458827 AMQ458827 ACU458827 SY458827 JC458827 G458828 WVO393291 WLS393291 WBW393291 VSA393291 VIE393291 UYI393291 UOM393291 UEQ393291 TUU393291 TKY393291 TBC393291 SRG393291 SHK393291 RXO393291 RNS393291 RDW393291 QUA393291 QKE393291 QAI393291 PQM393291 PGQ393291 OWU393291 OMY393291 ODC393291 NTG393291 NJK393291 MZO393291 MPS393291 MFW393291 LWA393291 LME393291 LCI393291 KSM393291 KIQ393291 JYU393291 JOY393291 JFC393291 IVG393291 ILK393291 IBO393291 HRS393291 HHW393291 GYA393291 GOE393291 GEI393291 FUM393291 FKQ393291 FAU393291 EQY393291 EHC393291 DXG393291 DNK393291 DDO393291 CTS393291 CJW393291 CAA393291 BQE393291 BGI393291 AWM393291 AMQ393291 ACU393291 SY393291 JC393291 G393292 WVO327755 WLS327755 WBW327755 VSA327755 VIE327755 UYI327755 UOM327755 UEQ327755 TUU327755 TKY327755 TBC327755 SRG327755 SHK327755 RXO327755 RNS327755 RDW327755 QUA327755 QKE327755 QAI327755 PQM327755 PGQ327755 OWU327755 OMY327755 ODC327755 NTG327755 NJK327755 MZO327755 MPS327755 MFW327755 LWA327755 LME327755 LCI327755 KSM327755 KIQ327755 JYU327755 JOY327755 JFC327755 IVG327755 ILK327755 IBO327755 HRS327755 HHW327755 GYA327755 GOE327755 GEI327755 FUM327755 FKQ327755 FAU327755 EQY327755 EHC327755 DXG327755 DNK327755 DDO327755 CTS327755 CJW327755 CAA327755 BQE327755 BGI327755 AWM327755 AMQ327755 ACU327755 SY327755 JC327755 G327756 WVO262219 WLS262219 WBW262219 VSA262219 VIE262219 UYI262219 UOM262219 UEQ262219 TUU262219 TKY262219 TBC262219 SRG262219 SHK262219 RXO262219 RNS262219 RDW262219 QUA262219 QKE262219 QAI262219 PQM262219 PGQ262219 OWU262219 OMY262219 ODC262219 NTG262219 NJK262219 MZO262219 MPS262219 MFW262219 LWA262219 LME262219 LCI262219 KSM262219 KIQ262219 JYU262219 JOY262219 JFC262219 IVG262219 ILK262219 IBO262219 HRS262219 HHW262219 GYA262219 GOE262219 GEI262219 FUM262219 FKQ262219 FAU262219 EQY262219 EHC262219 DXG262219 DNK262219 DDO262219 CTS262219 CJW262219 CAA262219 BQE262219 BGI262219 AWM262219 AMQ262219 ACU262219 SY262219 JC262219 G262220 WVO196683 WLS196683 WBW196683 VSA196683 VIE196683 UYI196683 UOM196683 UEQ196683 TUU196683 TKY196683 TBC196683 SRG196683 SHK196683 RXO196683 RNS196683 RDW196683 QUA196683 QKE196683 QAI196683 PQM196683 PGQ196683 OWU196683 OMY196683 ODC196683 NTG196683 NJK196683 MZO196683 MPS196683 MFW196683 LWA196683 LME196683 LCI196683 KSM196683 KIQ196683 JYU196683 JOY196683 JFC196683 IVG196683 ILK196683 IBO196683 HRS196683 HHW196683 GYA196683 GOE196683 GEI196683 FUM196683 FKQ196683 FAU196683 EQY196683 EHC196683 DXG196683 DNK196683 DDO196683 CTS196683 CJW196683 CAA196683 BQE196683 BGI196683 AWM196683 AMQ196683 ACU196683 SY196683 JC196683 G196684 WVO131147 WLS131147 WBW131147 VSA131147 VIE131147 UYI131147 UOM131147 UEQ131147 TUU131147 TKY131147 TBC131147 SRG131147 SHK131147 RXO131147 RNS131147 RDW131147 QUA131147 QKE131147 QAI131147 PQM131147 PGQ131147 OWU131147 OMY131147 ODC131147 NTG131147 NJK131147 MZO131147 MPS131147 MFW131147 LWA131147 LME131147 LCI131147 KSM131147 KIQ131147 JYU131147 JOY131147 JFC131147 IVG131147 ILK131147 IBO131147 HRS131147 HHW131147 GYA131147 GOE131147 GEI131147 FUM131147 FKQ131147 FAU131147 EQY131147 EHC131147 DXG131147 DNK131147 DDO131147 CTS131147 CJW131147 CAA131147 BQE131147 BGI131147 AWM131147 AMQ131147 ACU131147 SY131147 JC131147 G131148 WVO65611 WLS65611 WBW65611 VSA65611 VIE65611 UYI65611 UOM65611 UEQ65611 TUU65611 TKY65611 TBC65611 SRG65611 SHK65611 RXO65611 RNS65611 RDW65611 QUA65611 QKE65611 QAI65611 PQM65611 PGQ65611 OWU65611 OMY65611 ODC65611 NTG65611 NJK65611 MZO65611 MPS65611 MFW65611 LWA65611 LME65611 LCI65611 KSM65611 KIQ65611 JYU65611 JOY65611 JFC65611 IVG65611 ILK65611 IBO65611 HRS65611 HHW65611 GYA65611 GOE65611 GEI65611 FUM65611 FKQ65611 FAU65611 EQY65611 EHC65611 DXG65611 DNK65611 DDO65611 CTS65611 CJW65611 CAA65611 BQE65611 BGI65611 AWM65611 AMQ65611 ACU65611 SY65611 JC65611 G65612 WVO75 WLS75 WBW75 VSA75 VIE75 UYI75 UOM75 UEQ75 TUU75 TKY75 TBC75 SRG75 SHK75 RXO75 RNS75 RDW75 QUA75 QKE75 QAI75 PQM75 PGQ75 OWU75 OMY75 ODC75 NTG75 NJK75 MZO75 MPS75 MFW75 LWA75 LME75 LCI75 KSM75 KIQ75 JYU75 JOY75 JFC75 IVG75 ILK75 IBO75 HRS75 HHW75 GYA75 GOE75 GEI75 FUM75 FKQ75 FAU75 EQY75 EHC75 DXG75 DNK75 DDO75 CTS75 CJW75 CAA75 BQE75 BGI75 AWM75 AMQ75 ACU75 SY75 JC75 CJW7 WVO983117 WLS983117 WBW983117 VSA983117 VIE983117 UYI983117 UOM983117 UEQ983117 TUU983117 TKY983117 TBC983117 SRG983117 SHK983117 RXO983117 RNS983117 RDW983117 QUA983117 QKE983117 QAI983117 PQM983117 PGQ983117 OWU983117 OMY983117 ODC983117 NTG983117 NJK983117 MZO983117 MPS983117 MFW983117 LWA983117 LME983117 LCI983117 KSM983117 KIQ983117 JYU983117 JOY983117 JFC983117 IVG983117 ILK983117 IBO983117 HRS983117 HHW983117 GYA983117 GOE983117 GEI983117 FUM983117 FKQ983117 FAU983117 EQY983117 EHC983117 DXG983117 DNK983117 DDO983117 CTS983117 CJW983117 CAA983117 BQE983117 BGI983117 AWM983117 AMQ983117 ACU983117 SY983117 JC983117 G983118 WVO917581 WLS917581 WBW917581 VSA917581 VIE917581 UYI917581 UOM917581 UEQ917581 TUU917581 TKY917581 TBC917581 SRG917581 SHK917581 RXO917581 RNS917581 RDW917581 QUA917581 QKE917581 QAI917581 PQM917581 PGQ917581 OWU917581 OMY917581 ODC917581 NTG917581 NJK917581 MZO917581 MPS917581 MFW917581 LWA917581 LME917581 LCI917581 KSM917581 KIQ917581 JYU917581 JOY917581 JFC917581 IVG917581 ILK917581 IBO917581 HRS917581 HHW917581 GYA917581 GOE917581 GEI917581 FUM917581 FKQ917581 FAU917581 EQY917581 EHC917581 DXG917581 DNK917581 DDO917581 CTS917581 CJW917581 CAA917581 BQE917581 BGI917581 AWM917581 AMQ917581 ACU917581 SY917581 JC917581 G917582 WVO852045 WLS852045 WBW852045 VSA852045 VIE852045 UYI852045 UOM852045 UEQ852045 TUU852045 TKY852045 TBC852045 SRG852045 SHK852045 RXO852045 RNS852045 RDW852045 QUA852045 QKE852045 QAI852045 PQM852045 PGQ852045 OWU852045 OMY852045 ODC852045 NTG852045 NJK852045 MZO852045 MPS852045 MFW852045 LWA852045 LME852045 LCI852045 KSM852045 KIQ852045 JYU852045 JOY852045 JFC852045 IVG852045 ILK852045 IBO852045 HRS852045 HHW852045 GYA852045 GOE852045 GEI852045 FUM852045 FKQ852045 FAU852045 EQY852045 EHC852045 DXG852045 DNK852045 DDO852045 CTS852045 CJW852045 CAA852045 BQE852045 BGI852045 AWM852045 AMQ852045 ACU852045 SY852045 JC852045 G852046 WVO786509 WLS786509 WBW786509 VSA786509 VIE786509 UYI786509 UOM786509 UEQ786509 TUU786509 TKY786509 TBC786509 SRG786509 SHK786509 RXO786509 RNS786509 RDW786509 QUA786509 QKE786509 QAI786509 PQM786509 PGQ786509 OWU786509 OMY786509 ODC786509 NTG786509 NJK786509 MZO786509 MPS786509 MFW786509 LWA786509 LME786509 LCI786509 KSM786509 KIQ786509 JYU786509 JOY786509 JFC786509 IVG786509 ILK786509 IBO786509 HRS786509 HHW786509 GYA786509 GOE786509 GEI786509 FUM786509 FKQ786509 FAU786509 EQY786509 EHC786509 DXG786509 DNK786509 DDO786509 CTS786509 CJW786509 CAA786509 BQE786509 BGI786509 AWM786509 AMQ786509 ACU786509 SY786509 JC786509 G786510 WVO720973 WLS720973 WBW720973 VSA720973 VIE720973 UYI720973 UOM720973 UEQ720973 TUU720973 TKY720973 TBC720973 SRG720973 SHK720973 RXO720973 RNS720973 RDW720973 QUA720973 QKE720973 QAI720973 PQM720973 PGQ720973 OWU720973 OMY720973 ODC720973 NTG720973 NJK720973 MZO720973 MPS720973 MFW720973 LWA720973 LME720973 LCI720973 KSM720973 KIQ720973 JYU720973 JOY720973 JFC720973 IVG720973 ILK720973 IBO720973 HRS720973 HHW720973 GYA720973 GOE720973 GEI720973 FUM720973 FKQ720973 FAU720973 EQY720973 EHC720973 DXG720973 DNK720973 DDO720973 CTS720973 CJW720973 CAA720973 BQE720973 BGI720973 AWM720973 AMQ720973 ACU720973 SY720973 JC720973 G720974 WVO655437 WLS655437 WBW655437 VSA655437 VIE655437 UYI655437 UOM655437 UEQ655437 TUU655437 TKY655437 TBC655437 SRG655437 SHK655437 RXO655437 RNS655437 RDW655437 QUA655437 QKE655437 QAI655437 PQM655437 PGQ655437 OWU655437 OMY655437 ODC655437 NTG655437 NJK655437 MZO655437 MPS655437 MFW655437 LWA655437 LME655437 LCI655437 KSM655437 KIQ655437 JYU655437 JOY655437 JFC655437 IVG655437 ILK655437 IBO655437 HRS655437 HHW655437 GYA655437 GOE655437 GEI655437 FUM655437 FKQ655437 FAU655437 EQY655437 EHC655437 DXG655437 DNK655437 DDO655437 CTS655437 CJW655437 CAA655437 BQE655437 BGI655437 AWM655437 AMQ655437 ACU655437 SY655437 JC655437 G655438 WVO589901 WLS589901 WBW589901 VSA589901 VIE589901 UYI589901 UOM589901 UEQ589901 TUU589901 TKY589901 TBC589901 SRG589901 SHK589901 RXO589901 RNS589901 RDW589901 QUA589901 QKE589901 QAI589901 PQM589901 PGQ589901 OWU589901 OMY589901 ODC589901 NTG589901 NJK589901 MZO589901 MPS589901 MFW589901 LWA589901 LME589901 LCI589901 KSM589901 KIQ589901 JYU589901 JOY589901 JFC589901 IVG589901 ILK589901 IBO589901 HRS589901 HHW589901 GYA589901 GOE589901 GEI589901 FUM589901 FKQ589901 FAU589901 EQY589901 EHC589901 DXG589901 DNK589901 DDO589901 CTS589901 CJW589901 CAA589901 BQE589901 BGI589901 AWM589901 AMQ589901 ACU589901 SY589901 JC589901 G589902 WVO524365 WLS524365 WBW524365 VSA524365 VIE524365 UYI524365 UOM524365 UEQ524365 TUU524365 TKY524365 TBC524365 SRG524365 SHK524365 RXO524365 RNS524365 RDW524365 QUA524365 QKE524365 QAI524365 PQM524365 PGQ524365 OWU524365 OMY524365 ODC524365 NTG524365 NJK524365 MZO524365 MPS524365 MFW524365 LWA524365 LME524365 LCI524365 KSM524365 KIQ524365 JYU524365 JOY524365 JFC524365 IVG524365 ILK524365 IBO524365 HRS524365 HHW524365 GYA524365 GOE524365 GEI524365 FUM524365 FKQ524365 FAU524365 EQY524365 EHC524365 DXG524365 DNK524365 DDO524365 CTS524365 CJW524365 CAA524365 BQE524365 BGI524365 AWM524365 AMQ524365 ACU524365 SY524365 JC524365 G524366 WVO458829 WLS458829 WBW458829 VSA458829 VIE458829 UYI458829 UOM458829 UEQ458829 TUU458829 TKY458829 TBC458829 SRG458829 SHK458829 RXO458829 RNS458829 RDW458829 QUA458829 QKE458829 QAI458829 PQM458829 PGQ458829 OWU458829 OMY458829 ODC458829 NTG458829 NJK458829 MZO458829 MPS458829 MFW458829 LWA458829 LME458829 LCI458829 KSM458829 KIQ458829 JYU458829 JOY458829 JFC458829 IVG458829 ILK458829 IBO458829 HRS458829 HHW458829 GYA458829 GOE458829 GEI458829 FUM458829 FKQ458829 FAU458829 EQY458829 EHC458829 DXG458829 DNK458829 DDO458829 CTS458829 CJW458829 CAA458829 BQE458829 BGI458829 AWM458829 AMQ458829 ACU458829 SY458829 JC458829 G458830 WVO393293 WLS393293 WBW393293 VSA393293 VIE393293 UYI393293 UOM393293 UEQ393293 TUU393293 TKY393293 TBC393293 SRG393293 SHK393293 RXO393293 RNS393293 RDW393293 QUA393293 QKE393293 QAI393293 PQM393293 PGQ393293 OWU393293 OMY393293 ODC393293 NTG393293 NJK393293 MZO393293 MPS393293 MFW393293 LWA393293 LME393293 LCI393293 KSM393293 KIQ393293 JYU393293 JOY393293 JFC393293 IVG393293 ILK393293 IBO393293 HRS393293 HHW393293 GYA393293 GOE393293 GEI393293 FUM393293 FKQ393293 FAU393293 EQY393293 EHC393293 DXG393293 DNK393293 DDO393293 CTS393293 CJW393293 CAA393293 BQE393293 BGI393293 AWM393293 AMQ393293 ACU393293 SY393293 JC393293 G393294 WVO327757 WLS327757 WBW327757 VSA327757 VIE327757 UYI327757 UOM327757 UEQ327757 TUU327757 TKY327757 TBC327757 SRG327757 SHK327757 RXO327757 RNS327757 RDW327757 QUA327757 QKE327757 QAI327757 PQM327757 PGQ327757 OWU327757 OMY327757 ODC327757 NTG327757 NJK327757 MZO327757 MPS327757 MFW327757 LWA327757 LME327757 LCI327757 KSM327757 KIQ327757 JYU327757 JOY327757 JFC327757 IVG327757 ILK327757 IBO327757 HRS327757 HHW327757 GYA327757 GOE327757 GEI327757 FUM327757 FKQ327757 FAU327757 EQY327757 EHC327757 DXG327757 DNK327757 DDO327757 CTS327757 CJW327757 CAA327757 BQE327757 BGI327757 AWM327757 AMQ327757 ACU327757 SY327757 JC327757 G327758 WVO262221 WLS262221 WBW262221 VSA262221 VIE262221 UYI262221 UOM262221 UEQ262221 TUU262221 TKY262221 TBC262221 SRG262221 SHK262221 RXO262221 RNS262221 RDW262221 QUA262221 QKE262221 QAI262221 PQM262221 PGQ262221 OWU262221 OMY262221 ODC262221 NTG262221 NJK262221 MZO262221 MPS262221 MFW262221 LWA262221 LME262221 LCI262221 KSM262221 KIQ262221 JYU262221 JOY262221 JFC262221 IVG262221 ILK262221 IBO262221 HRS262221 HHW262221 GYA262221 GOE262221 GEI262221 FUM262221 FKQ262221 FAU262221 EQY262221 EHC262221 DXG262221 DNK262221 DDO262221 CTS262221 CJW262221 CAA262221 BQE262221 BGI262221 AWM262221 AMQ262221 ACU262221 SY262221 JC262221 G262222 WVO196685 WLS196685 WBW196685 VSA196685 VIE196685 UYI196685 UOM196685 UEQ196685 TUU196685 TKY196685 TBC196685 SRG196685 SHK196685 RXO196685 RNS196685 RDW196685 QUA196685 QKE196685 QAI196685 PQM196685 PGQ196685 OWU196685 OMY196685 ODC196685 NTG196685 NJK196685 MZO196685 MPS196685 MFW196685 LWA196685 LME196685 LCI196685 KSM196685 KIQ196685 JYU196685 JOY196685 JFC196685 IVG196685 ILK196685 IBO196685 HRS196685 HHW196685 GYA196685 GOE196685 GEI196685 FUM196685 FKQ196685 FAU196685 EQY196685 EHC196685 DXG196685 DNK196685 DDO196685 CTS196685 CJW196685 CAA196685 BQE196685 BGI196685 AWM196685 AMQ196685 ACU196685 SY196685 JC196685 G196686 WVO131149 WLS131149 WBW131149 VSA131149 VIE131149 UYI131149 UOM131149 UEQ131149 TUU131149 TKY131149 TBC131149 SRG131149 SHK131149 RXO131149 RNS131149 RDW131149 QUA131149 QKE131149 QAI131149 PQM131149 PGQ131149 OWU131149 OMY131149 ODC131149 NTG131149 NJK131149 MZO131149 MPS131149 MFW131149 LWA131149 LME131149 LCI131149 KSM131149 KIQ131149 JYU131149 JOY131149 JFC131149 IVG131149 ILK131149 IBO131149 HRS131149 HHW131149 GYA131149 GOE131149 GEI131149 FUM131149 FKQ131149 FAU131149 EQY131149 EHC131149 DXG131149 DNK131149 DDO131149 CTS131149 CJW131149 CAA131149 BQE131149 BGI131149 AWM131149 AMQ131149 ACU131149 SY131149 JC131149 G131150 WVO65613 WLS65613 WBW65613 VSA65613 VIE65613 UYI65613 UOM65613 UEQ65613 TUU65613 TKY65613 TBC65613 SRG65613 SHK65613 RXO65613 RNS65613 RDW65613 QUA65613 QKE65613 QAI65613 PQM65613 PGQ65613 OWU65613 OMY65613 ODC65613 NTG65613 NJK65613 MZO65613 MPS65613 MFW65613 LWA65613 LME65613 LCI65613 KSM65613 KIQ65613 JYU65613 JOY65613 JFC65613 IVG65613 ILK65613 IBO65613 HRS65613 HHW65613 GYA65613 GOE65613 GEI65613 FUM65613 FKQ65613 FAU65613 EQY65613 EHC65613 DXG65613 DNK65613 DDO65613 CTS65613 CJW65613 CAA65613 BQE65613 BGI65613 AWM65613 AMQ65613 ACU65613 SY65613 JC65613 G65614 WVO77 WLS77 WBW77 VSA77 VIE77 UYI77 UOM77 UEQ77 TUU77 TKY77 TBC77 SRG77 SHK77 RXO77 RNS77 RDW77 QUA77 QKE77 QAI77 PQM77 PGQ77 OWU77 OMY77 ODC77 NTG77 NJK77 MZO77 MPS77 MFW77 LWA77 LME77 LCI77 KSM77 KIQ77 JYU77 JOY77 JFC77 IVG77 ILK77 IBO77 HRS77 HHW77 GYA77 GOE77 GEI77 FUM77 FKQ77 FAU77 EQY77 EHC77 DXG77 DNK77 DDO77 CTS77 CJW77 CAA77 BQE77 BGI77 AWM77 AMQ77 ACU77 SY77 JC77 CAA7 WVO983119 WLS983119 WBW983119 VSA983119 VIE983119 UYI983119 UOM983119 UEQ983119 TUU983119 TKY983119 TBC983119 SRG983119 SHK983119 RXO983119 RNS983119 RDW983119 QUA983119 QKE983119 QAI983119 PQM983119 PGQ983119 OWU983119 OMY983119 ODC983119 NTG983119 NJK983119 MZO983119 MPS983119 MFW983119 LWA983119 LME983119 LCI983119 KSM983119 KIQ983119 JYU983119 JOY983119 JFC983119 IVG983119 ILK983119 IBO983119 HRS983119 HHW983119 GYA983119 GOE983119 GEI983119 FUM983119 FKQ983119 FAU983119 EQY983119 EHC983119 DXG983119 DNK983119 DDO983119 CTS983119 CJW983119 CAA983119 BQE983119 BGI983119 AWM983119 AMQ983119 ACU983119 SY983119 JC983119 G983120 WVO917583 WLS917583 WBW917583 VSA917583 VIE917583 UYI917583 UOM917583 UEQ917583 TUU917583 TKY917583 TBC917583 SRG917583 SHK917583 RXO917583 RNS917583 RDW917583 QUA917583 QKE917583 QAI917583 PQM917583 PGQ917583 OWU917583 OMY917583 ODC917583 NTG917583 NJK917583 MZO917583 MPS917583 MFW917583 LWA917583 LME917583 LCI917583 KSM917583 KIQ917583 JYU917583 JOY917583 JFC917583 IVG917583 ILK917583 IBO917583 HRS917583 HHW917583 GYA917583 GOE917583 GEI917583 FUM917583 FKQ917583 FAU917583 EQY917583 EHC917583 DXG917583 DNK917583 DDO917583 CTS917583 CJW917583 CAA917583 BQE917583 BGI917583 AWM917583 AMQ917583 ACU917583 SY917583 JC917583 G917584 WVO852047 WLS852047 WBW852047 VSA852047 VIE852047 UYI852047 UOM852047 UEQ852047 TUU852047 TKY852047 TBC852047 SRG852047 SHK852047 RXO852047 RNS852047 RDW852047 QUA852047 QKE852047 QAI852047 PQM852047 PGQ852047 OWU852047 OMY852047 ODC852047 NTG852047 NJK852047 MZO852047 MPS852047 MFW852047 LWA852047 LME852047 LCI852047 KSM852047 KIQ852047 JYU852047 JOY852047 JFC852047 IVG852047 ILK852047 IBO852047 HRS852047 HHW852047 GYA852047 GOE852047 GEI852047 FUM852047 FKQ852047 FAU852047 EQY852047 EHC852047 DXG852047 DNK852047 DDO852047 CTS852047 CJW852047 CAA852047 BQE852047 BGI852047 AWM852047 AMQ852047 ACU852047 SY852047 JC852047 G852048 WVO786511 WLS786511 WBW786511 VSA786511 VIE786511 UYI786511 UOM786511 UEQ786511 TUU786511 TKY786511 TBC786511 SRG786511 SHK786511 RXO786511 RNS786511 RDW786511 QUA786511 QKE786511 QAI786511 PQM786511 PGQ786511 OWU786511 OMY786511 ODC786511 NTG786511 NJK786511 MZO786511 MPS786511 MFW786511 LWA786511 LME786511 LCI786511 KSM786511 KIQ786511 JYU786511 JOY786511 JFC786511 IVG786511 ILK786511 IBO786511 HRS786511 HHW786511 GYA786511 GOE786511 GEI786511 FUM786511 FKQ786511 FAU786511 EQY786511 EHC786511 DXG786511 DNK786511 DDO786511 CTS786511 CJW786511 CAA786511 BQE786511 BGI786511 AWM786511 AMQ786511 ACU786511 SY786511 JC786511 G786512 WVO720975 WLS720975 WBW720975 VSA720975 VIE720975 UYI720975 UOM720975 UEQ720975 TUU720975 TKY720975 TBC720975 SRG720975 SHK720975 RXO720975 RNS720975 RDW720975 QUA720975 QKE720975 QAI720975 PQM720975 PGQ720975 OWU720975 OMY720975 ODC720975 NTG720975 NJK720975 MZO720975 MPS720975 MFW720975 LWA720975 LME720975 LCI720975 KSM720975 KIQ720975 JYU720975 JOY720975 JFC720975 IVG720975 ILK720975 IBO720975 HRS720975 HHW720975 GYA720975 GOE720975 GEI720975 FUM720975 FKQ720975 FAU720975 EQY720975 EHC720975 DXG720975 DNK720975 DDO720975 CTS720975 CJW720975 CAA720975 BQE720975 BGI720975 AWM720975 AMQ720975 ACU720975 SY720975 JC720975 G720976 WVO655439 WLS655439 WBW655439 VSA655439 VIE655439 UYI655439 UOM655439 UEQ655439 TUU655439 TKY655439 TBC655439 SRG655439 SHK655439 RXO655439 RNS655439 RDW655439 QUA655439 QKE655439 QAI655439 PQM655439 PGQ655439 OWU655439 OMY655439 ODC655439 NTG655439 NJK655439 MZO655439 MPS655439 MFW655439 LWA655439 LME655439 LCI655439 KSM655439 KIQ655439 JYU655439 JOY655439 JFC655439 IVG655439 ILK655439 IBO655439 HRS655439 HHW655439 GYA655439 GOE655439 GEI655439 FUM655439 FKQ655439 FAU655439 EQY655439 EHC655439 DXG655439 DNK655439 DDO655439 CTS655439 CJW655439 CAA655439 BQE655439 BGI655439 AWM655439 AMQ655439 ACU655439 SY655439 JC655439 G655440 WVO589903 WLS589903 WBW589903 VSA589903 VIE589903 UYI589903 UOM589903 UEQ589903 TUU589903 TKY589903 TBC589903 SRG589903 SHK589903 RXO589903 RNS589903 RDW589903 QUA589903 QKE589903 QAI589903 PQM589903 PGQ589903 OWU589903 OMY589903 ODC589903 NTG589903 NJK589903 MZO589903 MPS589903 MFW589903 LWA589903 LME589903 LCI589903 KSM589903 KIQ589903 JYU589903 JOY589903 JFC589903 IVG589903 ILK589903 IBO589903 HRS589903 HHW589903 GYA589903 GOE589903 GEI589903 FUM589903 FKQ589903 FAU589903 EQY589903 EHC589903 DXG589903 DNK589903 DDO589903 CTS589903 CJW589903 CAA589903 BQE589903 BGI589903 AWM589903 AMQ589903 ACU589903 SY589903 JC589903 G589904 WVO524367 WLS524367 WBW524367 VSA524367 VIE524367 UYI524367 UOM524367 UEQ524367 TUU524367 TKY524367 TBC524367 SRG524367 SHK524367 RXO524367 RNS524367 RDW524367 QUA524367 QKE524367 QAI524367 PQM524367 PGQ524367 OWU524367 OMY524367 ODC524367 NTG524367 NJK524367 MZO524367 MPS524367 MFW524367 LWA524367 LME524367 LCI524367 KSM524367 KIQ524367 JYU524367 JOY524367 JFC524367 IVG524367 ILK524367 IBO524367 HRS524367 HHW524367 GYA524367 GOE524367 GEI524367 FUM524367 FKQ524367 FAU524367 EQY524367 EHC524367 DXG524367 DNK524367 DDO524367 CTS524367 CJW524367 CAA524367 BQE524367 BGI524367 AWM524367 AMQ524367 ACU524367 SY524367 JC524367 G524368 WVO458831 WLS458831 WBW458831 VSA458831 VIE458831 UYI458831 UOM458831 UEQ458831 TUU458831 TKY458831 TBC458831 SRG458831 SHK458831 RXO458831 RNS458831 RDW458831 QUA458831 QKE458831 QAI458831 PQM458831 PGQ458831 OWU458831 OMY458831 ODC458831 NTG458831 NJK458831 MZO458831 MPS458831 MFW458831 LWA458831 LME458831 LCI458831 KSM458831 KIQ458831 JYU458831 JOY458831 JFC458831 IVG458831 ILK458831 IBO458831 HRS458831 HHW458831 GYA458831 GOE458831 GEI458831 FUM458831 FKQ458831 FAU458831 EQY458831 EHC458831 DXG458831 DNK458831 DDO458831 CTS458831 CJW458831 CAA458831 BQE458831 BGI458831 AWM458831 AMQ458831 ACU458831 SY458831 JC458831 G458832 WVO393295 WLS393295 WBW393295 VSA393295 VIE393295 UYI393295 UOM393295 UEQ393295 TUU393295 TKY393295 TBC393295 SRG393295 SHK393295 RXO393295 RNS393295 RDW393295 QUA393295 QKE393295 QAI393295 PQM393295 PGQ393295 OWU393295 OMY393295 ODC393295 NTG393295 NJK393295 MZO393295 MPS393295 MFW393295 LWA393295 LME393295 LCI393295 KSM393295 KIQ393295 JYU393295 JOY393295 JFC393295 IVG393295 ILK393295 IBO393295 HRS393295 HHW393295 GYA393295 GOE393295 GEI393295 FUM393295 FKQ393295 FAU393295 EQY393295 EHC393295 DXG393295 DNK393295 DDO393295 CTS393295 CJW393295 CAA393295 BQE393295 BGI393295 AWM393295 AMQ393295 ACU393295 SY393295 JC393295 G393296 WVO327759 WLS327759 WBW327759 VSA327759 VIE327759 UYI327759 UOM327759 UEQ327759 TUU327759 TKY327759 TBC327759 SRG327759 SHK327759 RXO327759 RNS327759 RDW327759 QUA327759 QKE327759 QAI327759 PQM327759 PGQ327759 OWU327759 OMY327759 ODC327759 NTG327759 NJK327759 MZO327759 MPS327759 MFW327759 LWA327759 LME327759 LCI327759 KSM327759 KIQ327759 JYU327759 JOY327759 JFC327759 IVG327759 ILK327759 IBO327759 HRS327759 HHW327759 GYA327759 GOE327759 GEI327759 FUM327759 FKQ327759 FAU327759 EQY327759 EHC327759 DXG327759 DNK327759 DDO327759 CTS327759 CJW327759 CAA327759 BQE327759 BGI327759 AWM327759 AMQ327759 ACU327759 SY327759 JC327759 G327760 WVO262223 WLS262223 WBW262223 VSA262223 VIE262223 UYI262223 UOM262223 UEQ262223 TUU262223 TKY262223 TBC262223 SRG262223 SHK262223 RXO262223 RNS262223 RDW262223 QUA262223 QKE262223 QAI262223 PQM262223 PGQ262223 OWU262223 OMY262223 ODC262223 NTG262223 NJK262223 MZO262223 MPS262223 MFW262223 LWA262223 LME262223 LCI262223 KSM262223 KIQ262223 JYU262223 JOY262223 JFC262223 IVG262223 ILK262223 IBO262223 HRS262223 HHW262223 GYA262223 GOE262223 GEI262223 FUM262223 FKQ262223 FAU262223 EQY262223 EHC262223 DXG262223 DNK262223 DDO262223 CTS262223 CJW262223 CAA262223 BQE262223 BGI262223 AWM262223 AMQ262223 ACU262223 SY262223 JC262223 G262224 WVO196687 WLS196687 WBW196687 VSA196687 VIE196687 UYI196687 UOM196687 UEQ196687 TUU196687 TKY196687 TBC196687 SRG196687 SHK196687 RXO196687 RNS196687 RDW196687 QUA196687 QKE196687 QAI196687 PQM196687 PGQ196687 OWU196687 OMY196687 ODC196687 NTG196687 NJK196687 MZO196687 MPS196687 MFW196687 LWA196687 LME196687 LCI196687 KSM196687 KIQ196687 JYU196687 JOY196687 JFC196687 IVG196687 ILK196687 IBO196687 HRS196687 HHW196687 GYA196687 GOE196687 GEI196687 FUM196687 FKQ196687 FAU196687 EQY196687 EHC196687 DXG196687 DNK196687 DDO196687 CTS196687 CJW196687 CAA196687 BQE196687 BGI196687 AWM196687 AMQ196687 ACU196687 SY196687 JC196687 G196688 WVO131151 WLS131151 WBW131151 VSA131151 VIE131151 UYI131151 UOM131151 UEQ131151 TUU131151 TKY131151 TBC131151 SRG131151 SHK131151 RXO131151 RNS131151 RDW131151 QUA131151 QKE131151 QAI131151 PQM131151 PGQ131151 OWU131151 OMY131151 ODC131151 NTG131151 NJK131151 MZO131151 MPS131151 MFW131151 LWA131151 LME131151 LCI131151 KSM131151 KIQ131151 JYU131151 JOY131151 JFC131151 IVG131151 ILK131151 IBO131151 HRS131151 HHW131151 GYA131151 GOE131151 GEI131151 FUM131151 FKQ131151 FAU131151 EQY131151 EHC131151 DXG131151 DNK131151 DDO131151 CTS131151 CJW131151 CAA131151 BQE131151 BGI131151 AWM131151 AMQ131151 ACU131151 SY131151 JC131151 G131152 WVO65615 WLS65615 WBW65615 VSA65615 VIE65615 UYI65615 UOM65615 UEQ65615 TUU65615 TKY65615 TBC65615 SRG65615 SHK65615 RXO65615 RNS65615 RDW65615 QUA65615 QKE65615 QAI65615 PQM65615 PGQ65615 OWU65615 OMY65615 ODC65615 NTG65615 NJK65615 MZO65615 MPS65615 MFW65615 LWA65615 LME65615 LCI65615 KSM65615 KIQ65615 JYU65615 JOY65615 JFC65615 IVG65615 ILK65615 IBO65615 HRS65615 HHW65615 GYA65615 GOE65615 GEI65615 FUM65615 FKQ65615 FAU65615 EQY65615 EHC65615 DXG65615 DNK65615 DDO65615 CTS65615 CJW65615 CAA65615 BQE65615 BGI65615 AWM65615 AMQ65615 ACU65615 SY65615 JC65615 G65616 WVO79 WLS79 WBW79 VSA79 VIE79 UYI79 UOM79 UEQ79 TUU79 TKY79 TBC79 SRG79 SHK79 RXO79 RNS79 RDW79 QUA79 QKE79 QAI79 PQM79 PGQ79 OWU79 OMY79 ODC79 NTG79 NJK79 MZO79 MPS79 MFW79 LWA79 LME79 LCI79 KSM79 KIQ79 JYU79 JOY79 JFC79 IVG79 ILK79 IBO79 HRS79 HHW79 GYA79 GOE79 GEI79 FUM79 FKQ79 FAU79 EQY79 EHC79 DXG79 DNK79 DDO79 CTS79 CJW79 CAA79 BQE79 BGI79 AWM79 AMQ79 ACU79 SY79 JC79 BQE7 WVO983121 WLS983121 WBW983121 VSA983121 VIE983121 UYI983121 UOM983121 UEQ983121 TUU983121 TKY983121 TBC983121 SRG983121 SHK983121 RXO983121 RNS983121 RDW983121 QUA983121 QKE983121 QAI983121 PQM983121 PGQ983121 OWU983121 OMY983121 ODC983121 NTG983121 NJK983121 MZO983121 MPS983121 MFW983121 LWA983121 LME983121 LCI983121 KSM983121 KIQ983121 JYU983121 JOY983121 JFC983121 IVG983121 ILK983121 IBO983121 HRS983121 HHW983121 GYA983121 GOE983121 GEI983121 FUM983121 FKQ983121 FAU983121 EQY983121 EHC983121 DXG983121 DNK983121 DDO983121 CTS983121 CJW983121 CAA983121 BQE983121 BGI983121 AWM983121 AMQ983121 ACU983121 SY983121 JC983121 G983122 WVO917585 WLS917585 WBW917585 VSA917585 VIE917585 UYI917585 UOM917585 UEQ917585 TUU917585 TKY917585 TBC917585 SRG917585 SHK917585 RXO917585 RNS917585 RDW917585 QUA917585 QKE917585 QAI917585 PQM917585 PGQ917585 OWU917585 OMY917585 ODC917585 NTG917585 NJK917585 MZO917585 MPS917585 MFW917585 LWA917585 LME917585 LCI917585 KSM917585 KIQ917585 JYU917585 JOY917585 JFC917585 IVG917585 ILK917585 IBO917585 HRS917585 HHW917585 GYA917585 GOE917585 GEI917585 FUM917585 FKQ917585 FAU917585 EQY917585 EHC917585 DXG917585 DNK917585 DDO917585 CTS917585 CJW917585 CAA917585 BQE917585 BGI917585 AWM917585 AMQ917585 ACU917585 SY917585 JC917585 G917586 WVO852049 WLS852049 WBW852049 VSA852049 VIE852049 UYI852049 UOM852049 UEQ852049 TUU852049 TKY852049 TBC852049 SRG852049 SHK852049 RXO852049 RNS852049 RDW852049 QUA852049 QKE852049 QAI852049 PQM852049 PGQ852049 OWU852049 OMY852049 ODC852049 NTG852049 NJK852049 MZO852049 MPS852049 MFW852049 LWA852049 LME852049 LCI852049 KSM852049 KIQ852049 JYU852049 JOY852049 JFC852049 IVG852049 ILK852049 IBO852049 HRS852049 HHW852049 GYA852049 GOE852049 GEI852049 FUM852049 FKQ852049 FAU852049 EQY852049 EHC852049 DXG852049 DNK852049 DDO852049 CTS852049 CJW852049 CAA852049 BQE852049 BGI852049 AWM852049 AMQ852049 ACU852049 SY852049 JC852049 G852050 WVO786513 WLS786513 WBW786513 VSA786513 VIE786513 UYI786513 UOM786513 UEQ786513 TUU786513 TKY786513 TBC786513 SRG786513 SHK786513 RXO786513 RNS786513 RDW786513 QUA786513 QKE786513 QAI786513 PQM786513 PGQ786513 OWU786513 OMY786513 ODC786513 NTG786513 NJK786513 MZO786513 MPS786513 MFW786513 LWA786513 LME786513 LCI786513 KSM786513 KIQ786513 JYU786513 JOY786513 JFC786513 IVG786513 ILK786513 IBO786513 HRS786513 HHW786513 GYA786513 GOE786513 GEI786513 FUM786513 FKQ786513 FAU786513 EQY786513 EHC786513 DXG786513 DNK786513 DDO786513 CTS786513 CJW786513 CAA786513 BQE786513 BGI786513 AWM786513 AMQ786513 ACU786513 SY786513 JC786513 G786514 WVO720977 WLS720977 WBW720977 VSA720977 VIE720977 UYI720977 UOM720977 UEQ720977 TUU720977 TKY720977 TBC720977 SRG720977 SHK720977 RXO720977 RNS720977 RDW720977 QUA720977 QKE720977 QAI720977 PQM720977 PGQ720977 OWU720977 OMY720977 ODC720977 NTG720977 NJK720977 MZO720977 MPS720977 MFW720977 LWA720977 LME720977 LCI720977 KSM720977 KIQ720977 JYU720977 JOY720977 JFC720977 IVG720977 ILK720977 IBO720977 HRS720977 HHW720977 GYA720977 GOE720977 GEI720977 FUM720977 FKQ720977 FAU720977 EQY720977 EHC720977 DXG720977 DNK720977 DDO720977 CTS720977 CJW720977 CAA720977 BQE720977 BGI720977 AWM720977 AMQ720977 ACU720977 SY720977 JC720977 G720978 WVO655441 WLS655441 WBW655441 VSA655441 VIE655441 UYI655441 UOM655441 UEQ655441 TUU655441 TKY655441 TBC655441 SRG655441 SHK655441 RXO655441 RNS655441 RDW655441 QUA655441 QKE655441 QAI655441 PQM655441 PGQ655441 OWU655441 OMY655441 ODC655441 NTG655441 NJK655441 MZO655441 MPS655441 MFW655441 LWA655441 LME655441 LCI655441 KSM655441 KIQ655441 JYU655441 JOY655441 JFC655441 IVG655441 ILK655441 IBO655441 HRS655441 HHW655441 GYA655441 GOE655441 GEI655441 FUM655441 FKQ655441 FAU655441 EQY655441 EHC655441 DXG655441 DNK655441 DDO655441 CTS655441 CJW655441 CAA655441 BQE655441 BGI655441 AWM655441 AMQ655441 ACU655441 SY655441 JC655441 G655442 WVO589905 WLS589905 WBW589905 VSA589905 VIE589905 UYI589905 UOM589905 UEQ589905 TUU589905 TKY589905 TBC589905 SRG589905 SHK589905 RXO589905 RNS589905 RDW589905 QUA589905 QKE589905 QAI589905 PQM589905 PGQ589905 OWU589905 OMY589905 ODC589905 NTG589905 NJK589905 MZO589905 MPS589905 MFW589905 LWA589905 LME589905 LCI589905 KSM589905 KIQ589905 JYU589905 JOY589905 JFC589905 IVG589905 ILK589905 IBO589905 HRS589905 HHW589905 GYA589905 GOE589905 GEI589905 FUM589905 FKQ589905 FAU589905 EQY589905 EHC589905 DXG589905 DNK589905 DDO589905 CTS589905 CJW589905 CAA589905 BQE589905 BGI589905 AWM589905 AMQ589905 ACU589905 SY589905 JC589905 G589906 WVO524369 WLS524369 WBW524369 VSA524369 VIE524369 UYI524369 UOM524369 UEQ524369 TUU524369 TKY524369 TBC524369 SRG524369 SHK524369 RXO524369 RNS524369 RDW524369 QUA524369 QKE524369 QAI524369 PQM524369 PGQ524369 OWU524369 OMY524369 ODC524369 NTG524369 NJK524369 MZO524369 MPS524369 MFW524369 LWA524369 LME524369 LCI524369 KSM524369 KIQ524369 JYU524369 JOY524369 JFC524369 IVG524369 ILK524369 IBO524369 HRS524369 HHW524369 GYA524369 GOE524369 GEI524369 FUM524369 FKQ524369 FAU524369 EQY524369 EHC524369 DXG524369 DNK524369 DDO524369 CTS524369 CJW524369 CAA524369 BQE524369 BGI524369 AWM524369 AMQ524369 ACU524369 SY524369 JC524369 G524370 WVO458833 WLS458833 WBW458833 VSA458833 VIE458833 UYI458833 UOM458833 UEQ458833 TUU458833 TKY458833 TBC458833 SRG458833 SHK458833 RXO458833 RNS458833 RDW458833 QUA458833 QKE458833 QAI458833 PQM458833 PGQ458833 OWU458833 OMY458833 ODC458833 NTG458833 NJK458833 MZO458833 MPS458833 MFW458833 LWA458833 LME458833 LCI458833 KSM458833 KIQ458833 JYU458833 JOY458833 JFC458833 IVG458833 ILK458833 IBO458833 HRS458833 HHW458833 GYA458833 GOE458833 GEI458833 FUM458833 FKQ458833 FAU458833 EQY458833 EHC458833 DXG458833 DNK458833 DDO458833 CTS458833 CJW458833 CAA458833 BQE458833 BGI458833 AWM458833 AMQ458833 ACU458833 SY458833 JC458833 G458834 WVO393297 WLS393297 WBW393297 VSA393297 VIE393297 UYI393297 UOM393297 UEQ393297 TUU393297 TKY393297 TBC393297 SRG393297 SHK393297 RXO393297 RNS393297 RDW393297 QUA393297 QKE393297 QAI393297 PQM393297 PGQ393297 OWU393297 OMY393297 ODC393297 NTG393297 NJK393297 MZO393297 MPS393297 MFW393297 LWA393297 LME393297 LCI393297 KSM393297 KIQ393297 JYU393297 JOY393297 JFC393297 IVG393297 ILK393297 IBO393297 HRS393297 HHW393297 GYA393297 GOE393297 GEI393297 FUM393297 FKQ393297 FAU393297 EQY393297 EHC393297 DXG393297 DNK393297 DDO393297 CTS393297 CJW393297 CAA393297 BQE393297 BGI393297 AWM393297 AMQ393297 ACU393297 SY393297 JC393297 G393298 WVO327761 WLS327761 WBW327761 VSA327761 VIE327761 UYI327761 UOM327761 UEQ327761 TUU327761 TKY327761 TBC327761 SRG327761 SHK327761 RXO327761 RNS327761 RDW327761 QUA327761 QKE327761 QAI327761 PQM327761 PGQ327761 OWU327761 OMY327761 ODC327761 NTG327761 NJK327761 MZO327761 MPS327761 MFW327761 LWA327761 LME327761 LCI327761 KSM327761 KIQ327761 JYU327761 JOY327761 JFC327761 IVG327761 ILK327761 IBO327761 HRS327761 HHW327761 GYA327761 GOE327761 GEI327761 FUM327761 FKQ327761 FAU327761 EQY327761 EHC327761 DXG327761 DNK327761 DDO327761 CTS327761 CJW327761 CAA327761 BQE327761 BGI327761 AWM327761 AMQ327761 ACU327761 SY327761 JC327761 G327762 WVO262225 WLS262225 WBW262225 VSA262225 VIE262225 UYI262225 UOM262225 UEQ262225 TUU262225 TKY262225 TBC262225 SRG262225 SHK262225 RXO262225 RNS262225 RDW262225 QUA262225 QKE262225 QAI262225 PQM262225 PGQ262225 OWU262225 OMY262225 ODC262225 NTG262225 NJK262225 MZO262225 MPS262225 MFW262225 LWA262225 LME262225 LCI262225 KSM262225 KIQ262225 JYU262225 JOY262225 JFC262225 IVG262225 ILK262225 IBO262225 HRS262225 HHW262225 GYA262225 GOE262225 GEI262225 FUM262225 FKQ262225 FAU262225 EQY262225 EHC262225 DXG262225 DNK262225 DDO262225 CTS262225 CJW262225 CAA262225 BQE262225 BGI262225 AWM262225 AMQ262225 ACU262225 SY262225 JC262225 G262226 WVO196689 WLS196689 WBW196689 VSA196689 VIE196689 UYI196689 UOM196689 UEQ196689 TUU196689 TKY196689 TBC196689 SRG196689 SHK196689 RXO196689 RNS196689 RDW196689 QUA196689 QKE196689 QAI196689 PQM196689 PGQ196689 OWU196689 OMY196689 ODC196689 NTG196689 NJK196689 MZO196689 MPS196689 MFW196689 LWA196689 LME196689 LCI196689 KSM196689 KIQ196689 JYU196689 JOY196689 JFC196689 IVG196689 ILK196689 IBO196689 HRS196689 HHW196689 GYA196689 GOE196689 GEI196689 FUM196689 FKQ196689 FAU196689 EQY196689 EHC196689 DXG196689 DNK196689 DDO196689 CTS196689 CJW196689 CAA196689 BQE196689 BGI196689 AWM196689 AMQ196689 ACU196689 SY196689 JC196689 G196690 WVO131153 WLS131153 WBW131153 VSA131153 VIE131153 UYI131153 UOM131153 UEQ131153 TUU131153 TKY131153 TBC131153 SRG131153 SHK131153 RXO131153 RNS131153 RDW131153 QUA131153 QKE131153 QAI131153 PQM131153 PGQ131153 OWU131153 OMY131153 ODC131153 NTG131153 NJK131153 MZO131153 MPS131153 MFW131153 LWA131153 LME131153 LCI131153 KSM131153 KIQ131153 JYU131153 JOY131153 JFC131153 IVG131153 ILK131153 IBO131153 HRS131153 HHW131153 GYA131153 GOE131153 GEI131153 FUM131153 FKQ131153 FAU131153 EQY131153 EHC131153 DXG131153 DNK131153 DDO131153 CTS131153 CJW131153 CAA131153 BQE131153 BGI131153 AWM131153 AMQ131153 ACU131153 SY131153 JC131153 G131154 WVO65617 WLS65617 WBW65617 VSA65617 VIE65617 UYI65617 UOM65617 UEQ65617 TUU65617 TKY65617 TBC65617 SRG65617 SHK65617 RXO65617 RNS65617 RDW65617 QUA65617 QKE65617 QAI65617 PQM65617 PGQ65617 OWU65617 OMY65617 ODC65617 NTG65617 NJK65617 MZO65617 MPS65617 MFW65617 LWA65617 LME65617 LCI65617 KSM65617 KIQ65617 JYU65617 JOY65617 JFC65617 IVG65617 ILK65617 IBO65617 HRS65617 HHW65617 GYA65617 GOE65617 GEI65617 FUM65617 FKQ65617 FAU65617 EQY65617 EHC65617 DXG65617 DNK65617 DDO65617 CTS65617 CJW65617 CAA65617 BQE65617 BGI65617 AWM65617 AMQ65617 ACU65617 SY65617 JC65617 G65618 WVO81 WLS81 WBW81 VSA81 VIE81 UYI81 UOM81 UEQ81 TUU81 TKY81 TBC81 SRG81 SHK81 RXO81 RNS81 RDW81 QUA81 QKE81 QAI81 PQM81 PGQ81 OWU81 OMY81 ODC81 NTG81 NJK81 MZO81 MPS81 MFW81 LWA81 LME81 LCI81 KSM81 KIQ81 JYU81 JOY81 JFC81 IVG81 ILK81 IBO81 HRS81 HHW81 GYA81 GOE81 GEI81 FUM81 FKQ81 FAU81 EQY81 EHC81 DXG81 DNK81 DDO81 CTS81 CJW81 CAA81 BQE81 BGI81 AWM81 AMQ81 ACU81 SY81 JC81 BGI7 WVO983203:WVO983205 WLS983203:WLS983205 WBW983203:WBW983205 VSA983203:VSA983205 VIE983203:VIE983205 UYI983203:UYI983205 UOM983203:UOM983205 UEQ983203:UEQ983205 TUU983203:TUU983205 TKY983203:TKY983205 TBC983203:TBC983205 SRG983203:SRG983205 SHK983203:SHK983205 RXO983203:RXO983205 RNS983203:RNS983205 RDW983203:RDW983205 QUA983203:QUA983205 QKE983203:QKE983205 QAI983203:QAI983205 PQM983203:PQM983205 PGQ983203:PGQ983205 OWU983203:OWU983205 OMY983203:OMY983205 ODC983203:ODC983205 NTG983203:NTG983205 NJK983203:NJK983205 MZO983203:MZO983205 MPS983203:MPS983205 MFW983203:MFW983205 LWA983203:LWA983205 LME983203:LME983205 LCI983203:LCI983205 KSM983203:KSM983205 KIQ983203:KIQ983205 JYU983203:JYU983205 JOY983203:JOY983205 JFC983203:JFC983205 IVG983203:IVG983205 ILK983203:ILK983205 IBO983203:IBO983205 HRS983203:HRS983205 HHW983203:HHW983205 GYA983203:GYA983205 GOE983203:GOE983205 GEI983203:GEI983205 FUM983203:FUM983205 FKQ983203:FKQ983205 FAU983203:FAU983205 EQY983203:EQY983205 EHC983203:EHC983205 DXG983203:DXG983205 DNK983203:DNK983205 DDO983203:DDO983205 CTS983203:CTS983205 CJW983203:CJW983205 CAA983203:CAA983205 BQE983203:BQE983205 BGI983203:BGI983205 AWM983203:AWM983205 AMQ983203:AMQ983205 ACU983203:ACU983205 SY983203:SY983205 JC983203:JC983205 G983204:G983206 WVO917667:WVO917669 WLS917667:WLS917669 WBW917667:WBW917669 VSA917667:VSA917669 VIE917667:VIE917669 UYI917667:UYI917669 UOM917667:UOM917669 UEQ917667:UEQ917669 TUU917667:TUU917669 TKY917667:TKY917669 TBC917667:TBC917669 SRG917667:SRG917669 SHK917667:SHK917669 RXO917667:RXO917669 RNS917667:RNS917669 RDW917667:RDW917669 QUA917667:QUA917669 QKE917667:QKE917669 QAI917667:QAI917669 PQM917667:PQM917669 PGQ917667:PGQ917669 OWU917667:OWU917669 OMY917667:OMY917669 ODC917667:ODC917669 NTG917667:NTG917669 NJK917667:NJK917669 MZO917667:MZO917669 MPS917667:MPS917669 MFW917667:MFW917669 LWA917667:LWA917669 LME917667:LME917669 LCI917667:LCI917669 KSM917667:KSM917669 KIQ917667:KIQ917669 JYU917667:JYU917669 JOY917667:JOY917669 JFC917667:JFC917669 IVG917667:IVG917669 ILK917667:ILK917669 IBO917667:IBO917669 HRS917667:HRS917669 HHW917667:HHW917669 GYA917667:GYA917669 GOE917667:GOE917669 GEI917667:GEI917669 FUM917667:FUM917669 FKQ917667:FKQ917669 FAU917667:FAU917669 EQY917667:EQY917669 EHC917667:EHC917669 DXG917667:DXG917669 DNK917667:DNK917669 DDO917667:DDO917669 CTS917667:CTS917669 CJW917667:CJW917669 CAA917667:CAA917669 BQE917667:BQE917669 BGI917667:BGI917669 AWM917667:AWM917669 AMQ917667:AMQ917669 ACU917667:ACU917669 SY917667:SY917669 JC917667:JC917669 G917668:G917670 WVO852131:WVO852133 WLS852131:WLS852133 WBW852131:WBW852133 VSA852131:VSA852133 VIE852131:VIE852133 UYI852131:UYI852133 UOM852131:UOM852133 UEQ852131:UEQ852133 TUU852131:TUU852133 TKY852131:TKY852133 TBC852131:TBC852133 SRG852131:SRG852133 SHK852131:SHK852133 RXO852131:RXO852133 RNS852131:RNS852133 RDW852131:RDW852133 QUA852131:QUA852133 QKE852131:QKE852133 QAI852131:QAI852133 PQM852131:PQM852133 PGQ852131:PGQ852133 OWU852131:OWU852133 OMY852131:OMY852133 ODC852131:ODC852133 NTG852131:NTG852133 NJK852131:NJK852133 MZO852131:MZO852133 MPS852131:MPS852133 MFW852131:MFW852133 LWA852131:LWA852133 LME852131:LME852133 LCI852131:LCI852133 KSM852131:KSM852133 KIQ852131:KIQ852133 JYU852131:JYU852133 JOY852131:JOY852133 JFC852131:JFC852133 IVG852131:IVG852133 ILK852131:ILK852133 IBO852131:IBO852133 HRS852131:HRS852133 HHW852131:HHW852133 GYA852131:GYA852133 GOE852131:GOE852133 GEI852131:GEI852133 FUM852131:FUM852133 FKQ852131:FKQ852133 FAU852131:FAU852133 EQY852131:EQY852133 EHC852131:EHC852133 DXG852131:DXG852133 DNK852131:DNK852133 DDO852131:DDO852133 CTS852131:CTS852133 CJW852131:CJW852133 CAA852131:CAA852133 BQE852131:BQE852133 BGI852131:BGI852133 AWM852131:AWM852133 AMQ852131:AMQ852133 ACU852131:ACU852133 SY852131:SY852133 JC852131:JC852133 G852132:G852134 WVO786595:WVO786597 WLS786595:WLS786597 WBW786595:WBW786597 VSA786595:VSA786597 VIE786595:VIE786597 UYI786595:UYI786597 UOM786595:UOM786597 UEQ786595:UEQ786597 TUU786595:TUU786597 TKY786595:TKY786597 TBC786595:TBC786597 SRG786595:SRG786597 SHK786595:SHK786597 RXO786595:RXO786597 RNS786595:RNS786597 RDW786595:RDW786597 QUA786595:QUA786597 QKE786595:QKE786597 QAI786595:QAI786597 PQM786595:PQM786597 PGQ786595:PGQ786597 OWU786595:OWU786597 OMY786595:OMY786597 ODC786595:ODC786597 NTG786595:NTG786597 NJK786595:NJK786597 MZO786595:MZO786597 MPS786595:MPS786597 MFW786595:MFW786597 LWA786595:LWA786597 LME786595:LME786597 LCI786595:LCI786597 KSM786595:KSM786597 KIQ786595:KIQ786597 JYU786595:JYU786597 JOY786595:JOY786597 JFC786595:JFC786597 IVG786595:IVG786597 ILK786595:ILK786597 IBO786595:IBO786597 HRS786595:HRS786597 HHW786595:HHW786597 GYA786595:GYA786597 GOE786595:GOE786597 GEI786595:GEI786597 FUM786595:FUM786597 FKQ786595:FKQ786597 FAU786595:FAU786597 EQY786595:EQY786597 EHC786595:EHC786597 DXG786595:DXG786597 DNK786595:DNK786597 DDO786595:DDO786597 CTS786595:CTS786597 CJW786595:CJW786597 CAA786595:CAA786597 BQE786595:BQE786597 BGI786595:BGI786597 AWM786595:AWM786597 AMQ786595:AMQ786597 ACU786595:ACU786597 SY786595:SY786597 JC786595:JC786597 G786596:G786598 WVO721059:WVO721061 WLS721059:WLS721061 WBW721059:WBW721061 VSA721059:VSA721061 VIE721059:VIE721061 UYI721059:UYI721061 UOM721059:UOM721061 UEQ721059:UEQ721061 TUU721059:TUU721061 TKY721059:TKY721061 TBC721059:TBC721061 SRG721059:SRG721061 SHK721059:SHK721061 RXO721059:RXO721061 RNS721059:RNS721061 RDW721059:RDW721061 QUA721059:QUA721061 QKE721059:QKE721061 QAI721059:QAI721061 PQM721059:PQM721061 PGQ721059:PGQ721061 OWU721059:OWU721061 OMY721059:OMY721061 ODC721059:ODC721061 NTG721059:NTG721061 NJK721059:NJK721061 MZO721059:MZO721061 MPS721059:MPS721061 MFW721059:MFW721061 LWA721059:LWA721061 LME721059:LME721061 LCI721059:LCI721061 KSM721059:KSM721061 KIQ721059:KIQ721061 JYU721059:JYU721061 JOY721059:JOY721061 JFC721059:JFC721061 IVG721059:IVG721061 ILK721059:ILK721061 IBO721059:IBO721061 HRS721059:HRS721061 HHW721059:HHW721061 GYA721059:GYA721061 GOE721059:GOE721061 GEI721059:GEI721061 FUM721059:FUM721061 FKQ721059:FKQ721061 FAU721059:FAU721061 EQY721059:EQY721061 EHC721059:EHC721061 DXG721059:DXG721061 DNK721059:DNK721061 DDO721059:DDO721061 CTS721059:CTS721061 CJW721059:CJW721061 CAA721059:CAA721061 BQE721059:BQE721061 BGI721059:BGI721061 AWM721059:AWM721061 AMQ721059:AMQ721061 ACU721059:ACU721061 SY721059:SY721061 JC721059:JC721061 G721060:G721062 WVO655523:WVO655525 WLS655523:WLS655525 WBW655523:WBW655525 VSA655523:VSA655525 VIE655523:VIE655525 UYI655523:UYI655525 UOM655523:UOM655525 UEQ655523:UEQ655525 TUU655523:TUU655525 TKY655523:TKY655525 TBC655523:TBC655525 SRG655523:SRG655525 SHK655523:SHK655525 RXO655523:RXO655525 RNS655523:RNS655525 RDW655523:RDW655525 QUA655523:QUA655525 QKE655523:QKE655525 QAI655523:QAI655525 PQM655523:PQM655525 PGQ655523:PGQ655525 OWU655523:OWU655525 OMY655523:OMY655525 ODC655523:ODC655525 NTG655523:NTG655525 NJK655523:NJK655525 MZO655523:MZO655525 MPS655523:MPS655525 MFW655523:MFW655525 LWA655523:LWA655525 LME655523:LME655525 LCI655523:LCI655525 KSM655523:KSM655525 KIQ655523:KIQ655525 JYU655523:JYU655525 JOY655523:JOY655525 JFC655523:JFC655525 IVG655523:IVG655525 ILK655523:ILK655525 IBO655523:IBO655525 HRS655523:HRS655525 HHW655523:HHW655525 GYA655523:GYA655525 GOE655523:GOE655525 GEI655523:GEI655525 FUM655523:FUM655525 FKQ655523:FKQ655525 FAU655523:FAU655525 EQY655523:EQY655525 EHC655523:EHC655525 DXG655523:DXG655525 DNK655523:DNK655525 DDO655523:DDO655525 CTS655523:CTS655525 CJW655523:CJW655525 CAA655523:CAA655525 BQE655523:BQE655525 BGI655523:BGI655525 AWM655523:AWM655525 AMQ655523:AMQ655525 ACU655523:ACU655525 SY655523:SY655525 JC655523:JC655525 G655524:G655526 WVO589987:WVO589989 WLS589987:WLS589989 WBW589987:WBW589989 VSA589987:VSA589989 VIE589987:VIE589989 UYI589987:UYI589989 UOM589987:UOM589989 UEQ589987:UEQ589989 TUU589987:TUU589989 TKY589987:TKY589989 TBC589987:TBC589989 SRG589987:SRG589989 SHK589987:SHK589989 RXO589987:RXO589989 RNS589987:RNS589989 RDW589987:RDW589989 QUA589987:QUA589989 QKE589987:QKE589989 QAI589987:QAI589989 PQM589987:PQM589989 PGQ589987:PGQ589989 OWU589987:OWU589989 OMY589987:OMY589989 ODC589987:ODC589989 NTG589987:NTG589989 NJK589987:NJK589989 MZO589987:MZO589989 MPS589987:MPS589989 MFW589987:MFW589989 LWA589987:LWA589989 LME589987:LME589989 LCI589987:LCI589989 KSM589987:KSM589989 KIQ589987:KIQ589989 JYU589987:JYU589989 JOY589987:JOY589989 JFC589987:JFC589989 IVG589987:IVG589989 ILK589987:ILK589989 IBO589987:IBO589989 HRS589987:HRS589989 HHW589987:HHW589989 GYA589987:GYA589989 GOE589987:GOE589989 GEI589987:GEI589989 FUM589987:FUM589989 FKQ589987:FKQ589989 FAU589987:FAU589989 EQY589987:EQY589989 EHC589987:EHC589989 DXG589987:DXG589989 DNK589987:DNK589989 DDO589987:DDO589989 CTS589987:CTS589989 CJW589987:CJW589989 CAA589987:CAA589989 BQE589987:BQE589989 BGI589987:BGI589989 AWM589987:AWM589989 AMQ589987:AMQ589989 ACU589987:ACU589989 SY589987:SY589989 JC589987:JC589989 G589988:G589990 WVO524451:WVO524453 WLS524451:WLS524453 WBW524451:WBW524453 VSA524451:VSA524453 VIE524451:VIE524453 UYI524451:UYI524453 UOM524451:UOM524453 UEQ524451:UEQ524453 TUU524451:TUU524453 TKY524451:TKY524453 TBC524451:TBC524453 SRG524451:SRG524453 SHK524451:SHK524453 RXO524451:RXO524453 RNS524451:RNS524453 RDW524451:RDW524453 QUA524451:QUA524453 QKE524451:QKE524453 QAI524451:QAI524453 PQM524451:PQM524453 PGQ524451:PGQ524453 OWU524451:OWU524453 OMY524451:OMY524453 ODC524451:ODC524453 NTG524451:NTG524453 NJK524451:NJK524453 MZO524451:MZO524453 MPS524451:MPS524453 MFW524451:MFW524453 LWA524451:LWA524453 LME524451:LME524453 LCI524451:LCI524453 KSM524451:KSM524453 KIQ524451:KIQ524453 JYU524451:JYU524453 JOY524451:JOY524453 JFC524451:JFC524453 IVG524451:IVG524453 ILK524451:ILK524453 IBO524451:IBO524453 HRS524451:HRS524453 HHW524451:HHW524453 GYA524451:GYA524453 GOE524451:GOE524453 GEI524451:GEI524453 FUM524451:FUM524453 FKQ524451:FKQ524453 FAU524451:FAU524453 EQY524451:EQY524453 EHC524451:EHC524453 DXG524451:DXG524453 DNK524451:DNK524453 DDO524451:DDO524453 CTS524451:CTS524453 CJW524451:CJW524453 CAA524451:CAA524453 BQE524451:BQE524453 BGI524451:BGI524453 AWM524451:AWM524453 AMQ524451:AMQ524453 ACU524451:ACU524453 SY524451:SY524453 JC524451:JC524453 G524452:G524454 WVO458915:WVO458917 WLS458915:WLS458917 WBW458915:WBW458917 VSA458915:VSA458917 VIE458915:VIE458917 UYI458915:UYI458917 UOM458915:UOM458917 UEQ458915:UEQ458917 TUU458915:TUU458917 TKY458915:TKY458917 TBC458915:TBC458917 SRG458915:SRG458917 SHK458915:SHK458917 RXO458915:RXO458917 RNS458915:RNS458917 RDW458915:RDW458917 QUA458915:QUA458917 QKE458915:QKE458917 QAI458915:QAI458917 PQM458915:PQM458917 PGQ458915:PGQ458917 OWU458915:OWU458917 OMY458915:OMY458917 ODC458915:ODC458917 NTG458915:NTG458917 NJK458915:NJK458917 MZO458915:MZO458917 MPS458915:MPS458917 MFW458915:MFW458917 LWA458915:LWA458917 LME458915:LME458917 LCI458915:LCI458917 KSM458915:KSM458917 KIQ458915:KIQ458917 JYU458915:JYU458917 JOY458915:JOY458917 JFC458915:JFC458917 IVG458915:IVG458917 ILK458915:ILK458917 IBO458915:IBO458917 HRS458915:HRS458917 HHW458915:HHW458917 GYA458915:GYA458917 GOE458915:GOE458917 GEI458915:GEI458917 FUM458915:FUM458917 FKQ458915:FKQ458917 FAU458915:FAU458917 EQY458915:EQY458917 EHC458915:EHC458917 DXG458915:DXG458917 DNK458915:DNK458917 DDO458915:DDO458917 CTS458915:CTS458917 CJW458915:CJW458917 CAA458915:CAA458917 BQE458915:BQE458917 BGI458915:BGI458917 AWM458915:AWM458917 AMQ458915:AMQ458917 ACU458915:ACU458917 SY458915:SY458917 JC458915:JC458917 G458916:G458918 WVO393379:WVO393381 WLS393379:WLS393381 WBW393379:WBW393381 VSA393379:VSA393381 VIE393379:VIE393381 UYI393379:UYI393381 UOM393379:UOM393381 UEQ393379:UEQ393381 TUU393379:TUU393381 TKY393379:TKY393381 TBC393379:TBC393381 SRG393379:SRG393381 SHK393379:SHK393381 RXO393379:RXO393381 RNS393379:RNS393381 RDW393379:RDW393381 QUA393379:QUA393381 QKE393379:QKE393381 QAI393379:QAI393381 PQM393379:PQM393381 PGQ393379:PGQ393381 OWU393379:OWU393381 OMY393379:OMY393381 ODC393379:ODC393381 NTG393379:NTG393381 NJK393379:NJK393381 MZO393379:MZO393381 MPS393379:MPS393381 MFW393379:MFW393381 LWA393379:LWA393381 LME393379:LME393381 LCI393379:LCI393381 KSM393379:KSM393381 KIQ393379:KIQ393381 JYU393379:JYU393381 JOY393379:JOY393381 JFC393379:JFC393381 IVG393379:IVG393381 ILK393379:ILK393381 IBO393379:IBO393381 HRS393379:HRS393381 HHW393379:HHW393381 GYA393379:GYA393381 GOE393379:GOE393381 GEI393379:GEI393381 FUM393379:FUM393381 FKQ393379:FKQ393381 FAU393379:FAU393381 EQY393379:EQY393381 EHC393379:EHC393381 DXG393379:DXG393381 DNK393379:DNK393381 DDO393379:DDO393381 CTS393379:CTS393381 CJW393379:CJW393381 CAA393379:CAA393381 BQE393379:BQE393381 BGI393379:BGI393381 AWM393379:AWM393381 AMQ393379:AMQ393381 ACU393379:ACU393381 SY393379:SY393381 JC393379:JC393381 G393380:G393382 WVO327843:WVO327845 WLS327843:WLS327845 WBW327843:WBW327845 VSA327843:VSA327845 VIE327843:VIE327845 UYI327843:UYI327845 UOM327843:UOM327845 UEQ327843:UEQ327845 TUU327843:TUU327845 TKY327843:TKY327845 TBC327843:TBC327845 SRG327843:SRG327845 SHK327843:SHK327845 RXO327843:RXO327845 RNS327843:RNS327845 RDW327843:RDW327845 QUA327843:QUA327845 QKE327843:QKE327845 QAI327843:QAI327845 PQM327843:PQM327845 PGQ327843:PGQ327845 OWU327843:OWU327845 OMY327843:OMY327845 ODC327843:ODC327845 NTG327843:NTG327845 NJK327843:NJK327845 MZO327843:MZO327845 MPS327843:MPS327845 MFW327843:MFW327845 LWA327843:LWA327845 LME327843:LME327845 LCI327843:LCI327845 KSM327843:KSM327845 KIQ327843:KIQ327845 JYU327843:JYU327845 JOY327843:JOY327845 JFC327843:JFC327845 IVG327843:IVG327845 ILK327843:ILK327845 IBO327843:IBO327845 HRS327843:HRS327845 HHW327843:HHW327845 GYA327843:GYA327845 GOE327843:GOE327845 GEI327843:GEI327845 FUM327843:FUM327845 FKQ327843:FKQ327845 FAU327843:FAU327845 EQY327843:EQY327845 EHC327843:EHC327845 DXG327843:DXG327845 DNK327843:DNK327845 DDO327843:DDO327845 CTS327843:CTS327845 CJW327843:CJW327845 CAA327843:CAA327845 BQE327843:BQE327845 BGI327843:BGI327845 AWM327843:AWM327845 AMQ327843:AMQ327845 ACU327843:ACU327845 SY327843:SY327845 JC327843:JC327845 G327844:G327846 WVO262307:WVO262309 WLS262307:WLS262309 WBW262307:WBW262309 VSA262307:VSA262309 VIE262307:VIE262309 UYI262307:UYI262309 UOM262307:UOM262309 UEQ262307:UEQ262309 TUU262307:TUU262309 TKY262307:TKY262309 TBC262307:TBC262309 SRG262307:SRG262309 SHK262307:SHK262309 RXO262307:RXO262309 RNS262307:RNS262309 RDW262307:RDW262309 QUA262307:QUA262309 QKE262307:QKE262309 QAI262307:QAI262309 PQM262307:PQM262309 PGQ262307:PGQ262309 OWU262307:OWU262309 OMY262307:OMY262309 ODC262307:ODC262309 NTG262307:NTG262309 NJK262307:NJK262309 MZO262307:MZO262309 MPS262307:MPS262309 MFW262307:MFW262309 LWA262307:LWA262309 LME262307:LME262309 LCI262307:LCI262309 KSM262307:KSM262309 KIQ262307:KIQ262309 JYU262307:JYU262309 JOY262307:JOY262309 JFC262307:JFC262309 IVG262307:IVG262309 ILK262307:ILK262309 IBO262307:IBO262309 HRS262307:HRS262309 HHW262307:HHW262309 GYA262307:GYA262309 GOE262307:GOE262309 GEI262307:GEI262309 FUM262307:FUM262309 FKQ262307:FKQ262309 FAU262307:FAU262309 EQY262307:EQY262309 EHC262307:EHC262309 DXG262307:DXG262309 DNK262307:DNK262309 DDO262307:DDO262309 CTS262307:CTS262309 CJW262307:CJW262309 CAA262307:CAA262309 BQE262307:BQE262309 BGI262307:BGI262309 AWM262307:AWM262309 AMQ262307:AMQ262309 ACU262307:ACU262309 SY262307:SY262309 JC262307:JC262309 G262308:G262310 WVO196771:WVO196773 WLS196771:WLS196773 WBW196771:WBW196773 VSA196771:VSA196773 VIE196771:VIE196773 UYI196771:UYI196773 UOM196771:UOM196773 UEQ196771:UEQ196773 TUU196771:TUU196773 TKY196771:TKY196773 TBC196771:TBC196773 SRG196771:SRG196773 SHK196771:SHK196773 RXO196771:RXO196773 RNS196771:RNS196773 RDW196771:RDW196773 QUA196771:QUA196773 QKE196771:QKE196773 QAI196771:QAI196773 PQM196771:PQM196773 PGQ196771:PGQ196773 OWU196771:OWU196773 OMY196771:OMY196773 ODC196771:ODC196773 NTG196771:NTG196773 NJK196771:NJK196773 MZO196771:MZO196773 MPS196771:MPS196773 MFW196771:MFW196773 LWA196771:LWA196773 LME196771:LME196773 LCI196771:LCI196773 KSM196771:KSM196773 KIQ196771:KIQ196773 JYU196771:JYU196773 JOY196771:JOY196773 JFC196771:JFC196773 IVG196771:IVG196773 ILK196771:ILK196773 IBO196771:IBO196773 HRS196771:HRS196773 HHW196771:HHW196773 GYA196771:GYA196773 GOE196771:GOE196773 GEI196771:GEI196773 FUM196771:FUM196773 FKQ196771:FKQ196773 FAU196771:FAU196773 EQY196771:EQY196773 EHC196771:EHC196773 DXG196771:DXG196773 DNK196771:DNK196773 DDO196771:DDO196773 CTS196771:CTS196773 CJW196771:CJW196773 CAA196771:CAA196773 BQE196771:BQE196773 BGI196771:BGI196773 AWM196771:AWM196773 AMQ196771:AMQ196773 ACU196771:ACU196773 SY196771:SY196773 JC196771:JC196773 G196772:G196774 WVO131235:WVO131237 WLS131235:WLS131237 WBW131235:WBW131237 VSA131235:VSA131237 VIE131235:VIE131237 UYI131235:UYI131237 UOM131235:UOM131237 UEQ131235:UEQ131237 TUU131235:TUU131237 TKY131235:TKY131237 TBC131235:TBC131237 SRG131235:SRG131237 SHK131235:SHK131237 RXO131235:RXO131237 RNS131235:RNS131237 RDW131235:RDW131237 QUA131235:QUA131237 QKE131235:QKE131237 QAI131235:QAI131237 PQM131235:PQM131237 PGQ131235:PGQ131237 OWU131235:OWU131237 OMY131235:OMY131237 ODC131235:ODC131237 NTG131235:NTG131237 NJK131235:NJK131237 MZO131235:MZO131237 MPS131235:MPS131237 MFW131235:MFW131237 LWA131235:LWA131237 LME131235:LME131237 LCI131235:LCI131237 KSM131235:KSM131237 KIQ131235:KIQ131237 JYU131235:JYU131237 JOY131235:JOY131237 JFC131235:JFC131237 IVG131235:IVG131237 ILK131235:ILK131237 IBO131235:IBO131237 HRS131235:HRS131237 HHW131235:HHW131237 GYA131235:GYA131237 GOE131235:GOE131237 GEI131235:GEI131237 FUM131235:FUM131237 FKQ131235:FKQ131237 FAU131235:FAU131237 EQY131235:EQY131237 EHC131235:EHC131237 DXG131235:DXG131237 DNK131235:DNK131237 DDO131235:DDO131237 CTS131235:CTS131237 CJW131235:CJW131237 CAA131235:CAA131237 BQE131235:BQE131237 BGI131235:BGI131237 AWM131235:AWM131237 AMQ131235:AMQ131237 ACU131235:ACU131237 SY131235:SY131237 JC131235:JC131237 G131236:G131238 WVO65699:WVO65701 WLS65699:WLS65701 WBW65699:WBW65701 VSA65699:VSA65701 VIE65699:VIE65701 UYI65699:UYI65701 UOM65699:UOM65701 UEQ65699:UEQ65701 TUU65699:TUU65701 TKY65699:TKY65701 TBC65699:TBC65701 SRG65699:SRG65701 SHK65699:SHK65701 RXO65699:RXO65701 RNS65699:RNS65701 RDW65699:RDW65701 QUA65699:QUA65701 QKE65699:QKE65701 QAI65699:QAI65701 PQM65699:PQM65701 PGQ65699:PGQ65701 OWU65699:OWU65701 OMY65699:OMY65701 ODC65699:ODC65701 NTG65699:NTG65701 NJK65699:NJK65701 MZO65699:MZO65701 MPS65699:MPS65701 MFW65699:MFW65701 LWA65699:LWA65701 LME65699:LME65701 LCI65699:LCI65701 KSM65699:KSM65701 KIQ65699:KIQ65701 JYU65699:JYU65701 JOY65699:JOY65701 JFC65699:JFC65701 IVG65699:IVG65701 ILK65699:ILK65701 IBO65699:IBO65701 HRS65699:HRS65701 HHW65699:HHW65701 GYA65699:GYA65701 GOE65699:GOE65701 GEI65699:GEI65701 FUM65699:FUM65701 FKQ65699:FKQ65701 FAU65699:FAU65701 EQY65699:EQY65701 EHC65699:EHC65701 DXG65699:DXG65701 DNK65699:DNK65701 DDO65699:DDO65701 CTS65699:CTS65701 CJW65699:CJW65701 CAA65699:CAA65701 BQE65699:BQE65701 BGI65699:BGI65701 AWM65699:AWM65701 AMQ65699:AMQ65701 ACU65699:ACU65701 SY65699:SY65701 JC65699:JC65701 G65700:G65702 WVO163:WVO165 WLS163:WLS165 WBW163:WBW165 VSA163:VSA165 VIE163:VIE165 UYI163:UYI165 UOM163:UOM165 UEQ163:UEQ165 TUU163:TUU165 TKY163:TKY165 TBC163:TBC165 SRG163:SRG165 SHK163:SHK165 RXO163:RXO165 RNS163:RNS165 RDW163:RDW165 QUA163:QUA165 QKE163:QKE165 QAI163:QAI165 PQM163:PQM165 PGQ163:PGQ165 OWU163:OWU165 OMY163:OMY165 ODC163:ODC165 NTG163:NTG165 NJK163:NJK165 MZO163:MZO165 MPS163:MPS165 MFW163:MFW165 LWA163:LWA165 LME163:LME165 LCI163:LCI165 KSM163:KSM165 KIQ163:KIQ165 JYU163:JYU165 JOY163:JOY165 JFC163:JFC165 IVG163:IVG165 ILK163:ILK165 IBO163:IBO165 HRS163:HRS165 HHW163:HHW165 GYA163:GYA165 GOE163:GOE165 GEI163:GEI165 FUM163:FUM165 FKQ163:FKQ165 FAU163:FAU165 EQY163:EQY165 EHC163:EHC165 DXG163:DXG165 DNK163:DNK165 DDO163:DDO165 CTS163:CTS165 CJW163:CJW165 CAA163:CAA165 BQE163:BQE165 BGI163:BGI165 AWM163:AWM165 AMQ163:AMQ165 ACU163:ACU165 SY163:SY165 JC163:JC165 JC7 WVO983123:WVO983124 WLS983123:WLS983124 WBW983123:WBW983124 VSA983123:VSA983124 VIE983123:VIE983124 UYI983123:UYI983124 UOM983123:UOM983124 UEQ983123:UEQ983124 TUU983123:TUU983124 TKY983123:TKY983124 TBC983123:TBC983124 SRG983123:SRG983124 SHK983123:SHK983124 RXO983123:RXO983124 RNS983123:RNS983124 RDW983123:RDW983124 QUA983123:QUA983124 QKE983123:QKE983124 QAI983123:QAI983124 PQM983123:PQM983124 PGQ983123:PGQ983124 OWU983123:OWU983124 OMY983123:OMY983124 ODC983123:ODC983124 NTG983123:NTG983124 NJK983123:NJK983124 MZO983123:MZO983124 MPS983123:MPS983124 MFW983123:MFW983124 LWA983123:LWA983124 LME983123:LME983124 LCI983123:LCI983124 KSM983123:KSM983124 KIQ983123:KIQ983124 JYU983123:JYU983124 JOY983123:JOY983124 JFC983123:JFC983124 IVG983123:IVG983124 ILK983123:ILK983124 IBO983123:IBO983124 HRS983123:HRS983124 HHW983123:HHW983124 GYA983123:GYA983124 GOE983123:GOE983124 GEI983123:GEI983124 FUM983123:FUM983124 FKQ983123:FKQ983124 FAU983123:FAU983124 EQY983123:EQY983124 EHC983123:EHC983124 DXG983123:DXG983124 DNK983123:DNK983124 DDO983123:DDO983124 CTS983123:CTS983124 CJW983123:CJW983124 CAA983123:CAA983124 BQE983123:BQE983124 BGI983123:BGI983124 AWM983123:AWM983124 AMQ983123:AMQ983124 ACU983123:ACU983124 SY983123:SY983124 JC983123:JC983124 G983124:G983125 WVO917587:WVO917588 WLS917587:WLS917588 WBW917587:WBW917588 VSA917587:VSA917588 VIE917587:VIE917588 UYI917587:UYI917588 UOM917587:UOM917588 UEQ917587:UEQ917588 TUU917587:TUU917588 TKY917587:TKY917588 TBC917587:TBC917588 SRG917587:SRG917588 SHK917587:SHK917588 RXO917587:RXO917588 RNS917587:RNS917588 RDW917587:RDW917588 QUA917587:QUA917588 QKE917587:QKE917588 QAI917587:QAI917588 PQM917587:PQM917588 PGQ917587:PGQ917588 OWU917587:OWU917588 OMY917587:OMY917588 ODC917587:ODC917588 NTG917587:NTG917588 NJK917587:NJK917588 MZO917587:MZO917588 MPS917587:MPS917588 MFW917587:MFW917588 LWA917587:LWA917588 LME917587:LME917588 LCI917587:LCI917588 KSM917587:KSM917588 KIQ917587:KIQ917588 JYU917587:JYU917588 JOY917587:JOY917588 JFC917587:JFC917588 IVG917587:IVG917588 ILK917587:ILK917588 IBO917587:IBO917588 HRS917587:HRS917588 HHW917587:HHW917588 GYA917587:GYA917588 GOE917587:GOE917588 GEI917587:GEI917588 FUM917587:FUM917588 FKQ917587:FKQ917588 FAU917587:FAU917588 EQY917587:EQY917588 EHC917587:EHC917588 DXG917587:DXG917588 DNK917587:DNK917588 DDO917587:DDO917588 CTS917587:CTS917588 CJW917587:CJW917588 CAA917587:CAA917588 BQE917587:BQE917588 BGI917587:BGI917588 AWM917587:AWM917588 AMQ917587:AMQ917588 ACU917587:ACU917588 SY917587:SY917588 JC917587:JC917588 G917588:G917589 WVO852051:WVO852052 WLS852051:WLS852052 WBW852051:WBW852052 VSA852051:VSA852052 VIE852051:VIE852052 UYI852051:UYI852052 UOM852051:UOM852052 UEQ852051:UEQ852052 TUU852051:TUU852052 TKY852051:TKY852052 TBC852051:TBC852052 SRG852051:SRG852052 SHK852051:SHK852052 RXO852051:RXO852052 RNS852051:RNS852052 RDW852051:RDW852052 QUA852051:QUA852052 QKE852051:QKE852052 QAI852051:QAI852052 PQM852051:PQM852052 PGQ852051:PGQ852052 OWU852051:OWU852052 OMY852051:OMY852052 ODC852051:ODC852052 NTG852051:NTG852052 NJK852051:NJK852052 MZO852051:MZO852052 MPS852051:MPS852052 MFW852051:MFW852052 LWA852051:LWA852052 LME852051:LME852052 LCI852051:LCI852052 KSM852051:KSM852052 KIQ852051:KIQ852052 JYU852051:JYU852052 JOY852051:JOY852052 JFC852051:JFC852052 IVG852051:IVG852052 ILK852051:ILK852052 IBO852051:IBO852052 HRS852051:HRS852052 HHW852051:HHW852052 GYA852051:GYA852052 GOE852051:GOE852052 GEI852051:GEI852052 FUM852051:FUM852052 FKQ852051:FKQ852052 FAU852051:FAU852052 EQY852051:EQY852052 EHC852051:EHC852052 DXG852051:DXG852052 DNK852051:DNK852052 DDO852051:DDO852052 CTS852051:CTS852052 CJW852051:CJW852052 CAA852051:CAA852052 BQE852051:BQE852052 BGI852051:BGI852052 AWM852051:AWM852052 AMQ852051:AMQ852052 ACU852051:ACU852052 SY852051:SY852052 JC852051:JC852052 G852052:G852053 WVO786515:WVO786516 WLS786515:WLS786516 WBW786515:WBW786516 VSA786515:VSA786516 VIE786515:VIE786516 UYI786515:UYI786516 UOM786515:UOM786516 UEQ786515:UEQ786516 TUU786515:TUU786516 TKY786515:TKY786516 TBC786515:TBC786516 SRG786515:SRG786516 SHK786515:SHK786516 RXO786515:RXO786516 RNS786515:RNS786516 RDW786515:RDW786516 QUA786515:QUA786516 QKE786515:QKE786516 QAI786515:QAI786516 PQM786515:PQM786516 PGQ786515:PGQ786516 OWU786515:OWU786516 OMY786515:OMY786516 ODC786515:ODC786516 NTG786515:NTG786516 NJK786515:NJK786516 MZO786515:MZO786516 MPS786515:MPS786516 MFW786515:MFW786516 LWA786515:LWA786516 LME786515:LME786516 LCI786515:LCI786516 KSM786515:KSM786516 KIQ786515:KIQ786516 JYU786515:JYU786516 JOY786515:JOY786516 JFC786515:JFC786516 IVG786515:IVG786516 ILK786515:ILK786516 IBO786515:IBO786516 HRS786515:HRS786516 HHW786515:HHW786516 GYA786515:GYA786516 GOE786515:GOE786516 GEI786515:GEI786516 FUM786515:FUM786516 FKQ786515:FKQ786516 FAU786515:FAU786516 EQY786515:EQY786516 EHC786515:EHC786516 DXG786515:DXG786516 DNK786515:DNK786516 DDO786515:DDO786516 CTS786515:CTS786516 CJW786515:CJW786516 CAA786515:CAA786516 BQE786515:BQE786516 BGI786515:BGI786516 AWM786515:AWM786516 AMQ786515:AMQ786516 ACU786515:ACU786516 SY786515:SY786516 JC786515:JC786516 G786516:G786517 WVO720979:WVO720980 WLS720979:WLS720980 WBW720979:WBW720980 VSA720979:VSA720980 VIE720979:VIE720980 UYI720979:UYI720980 UOM720979:UOM720980 UEQ720979:UEQ720980 TUU720979:TUU720980 TKY720979:TKY720980 TBC720979:TBC720980 SRG720979:SRG720980 SHK720979:SHK720980 RXO720979:RXO720980 RNS720979:RNS720980 RDW720979:RDW720980 QUA720979:QUA720980 QKE720979:QKE720980 QAI720979:QAI720980 PQM720979:PQM720980 PGQ720979:PGQ720980 OWU720979:OWU720980 OMY720979:OMY720980 ODC720979:ODC720980 NTG720979:NTG720980 NJK720979:NJK720980 MZO720979:MZO720980 MPS720979:MPS720980 MFW720979:MFW720980 LWA720979:LWA720980 LME720979:LME720980 LCI720979:LCI720980 KSM720979:KSM720980 KIQ720979:KIQ720980 JYU720979:JYU720980 JOY720979:JOY720980 JFC720979:JFC720980 IVG720979:IVG720980 ILK720979:ILK720980 IBO720979:IBO720980 HRS720979:HRS720980 HHW720979:HHW720980 GYA720979:GYA720980 GOE720979:GOE720980 GEI720979:GEI720980 FUM720979:FUM720980 FKQ720979:FKQ720980 FAU720979:FAU720980 EQY720979:EQY720980 EHC720979:EHC720980 DXG720979:DXG720980 DNK720979:DNK720980 DDO720979:DDO720980 CTS720979:CTS720980 CJW720979:CJW720980 CAA720979:CAA720980 BQE720979:BQE720980 BGI720979:BGI720980 AWM720979:AWM720980 AMQ720979:AMQ720980 ACU720979:ACU720980 SY720979:SY720980 JC720979:JC720980 G720980:G720981 WVO655443:WVO655444 WLS655443:WLS655444 WBW655443:WBW655444 VSA655443:VSA655444 VIE655443:VIE655444 UYI655443:UYI655444 UOM655443:UOM655444 UEQ655443:UEQ655444 TUU655443:TUU655444 TKY655443:TKY655444 TBC655443:TBC655444 SRG655443:SRG655444 SHK655443:SHK655444 RXO655443:RXO655444 RNS655443:RNS655444 RDW655443:RDW655444 QUA655443:QUA655444 QKE655443:QKE655444 QAI655443:QAI655444 PQM655443:PQM655444 PGQ655443:PGQ655444 OWU655443:OWU655444 OMY655443:OMY655444 ODC655443:ODC655444 NTG655443:NTG655444 NJK655443:NJK655444 MZO655443:MZO655444 MPS655443:MPS655444 MFW655443:MFW655444 LWA655443:LWA655444 LME655443:LME655444 LCI655443:LCI655444 KSM655443:KSM655444 KIQ655443:KIQ655444 JYU655443:JYU655444 JOY655443:JOY655444 JFC655443:JFC655444 IVG655443:IVG655444 ILK655443:ILK655444 IBO655443:IBO655444 HRS655443:HRS655444 HHW655443:HHW655444 GYA655443:GYA655444 GOE655443:GOE655444 GEI655443:GEI655444 FUM655443:FUM655444 FKQ655443:FKQ655444 FAU655443:FAU655444 EQY655443:EQY655444 EHC655443:EHC655444 DXG655443:DXG655444 DNK655443:DNK655444 DDO655443:DDO655444 CTS655443:CTS655444 CJW655443:CJW655444 CAA655443:CAA655444 BQE655443:BQE655444 BGI655443:BGI655444 AWM655443:AWM655444 AMQ655443:AMQ655444 ACU655443:ACU655444 SY655443:SY655444 JC655443:JC655444 G655444:G655445 WVO589907:WVO589908 WLS589907:WLS589908 WBW589907:WBW589908 VSA589907:VSA589908 VIE589907:VIE589908 UYI589907:UYI589908 UOM589907:UOM589908 UEQ589907:UEQ589908 TUU589907:TUU589908 TKY589907:TKY589908 TBC589907:TBC589908 SRG589907:SRG589908 SHK589907:SHK589908 RXO589907:RXO589908 RNS589907:RNS589908 RDW589907:RDW589908 QUA589907:QUA589908 QKE589907:QKE589908 QAI589907:QAI589908 PQM589907:PQM589908 PGQ589907:PGQ589908 OWU589907:OWU589908 OMY589907:OMY589908 ODC589907:ODC589908 NTG589907:NTG589908 NJK589907:NJK589908 MZO589907:MZO589908 MPS589907:MPS589908 MFW589907:MFW589908 LWA589907:LWA589908 LME589907:LME589908 LCI589907:LCI589908 KSM589907:KSM589908 KIQ589907:KIQ589908 JYU589907:JYU589908 JOY589907:JOY589908 JFC589907:JFC589908 IVG589907:IVG589908 ILK589907:ILK589908 IBO589907:IBO589908 HRS589907:HRS589908 HHW589907:HHW589908 GYA589907:GYA589908 GOE589907:GOE589908 GEI589907:GEI589908 FUM589907:FUM589908 FKQ589907:FKQ589908 FAU589907:FAU589908 EQY589907:EQY589908 EHC589907:EHC589908 DXG589907:DXG589908 DNK589907:DNK589908 DDO589907:DDO589908 CTS589907:CTS589908 CJW589907:CJW589908 CAA589907:CAA589908 BQE589907:BQE589908 BGI589907:BGI589908 AWM589907:AWM589908 AMQ589907:AMQ589908 ACU589907:ACU589908 SY589907:SY589908 JC589907:JC589908 G589908:G589909 WVO524371:WVO524372 WLS524371:WLS524372 WBW524371:WBW524372 VSA524371:VSA524372 VIE524371:VIE524372 UYI524371:UYI524372 UOM524371:UOM524372 UEQ524371:UEQ524372 TUU524371:TUU524372 TKY524371:TKY524372 TBC524371:TBC524372 SRG524371:SRG524372 SHK524371:SHK524372 RXO524371:RXO524372 RNS524371:RNS524372 RDW524371:RDW524372 QUA524371:QUA524372 QKE524371:QKE524372 QAI524371:QAI524372 PQM524371:PQM524372 PGQ524371:PGQ524372 OWU524371:OWU524372 OMY524371:OMY524372 ODC524371:ODC524372 NTG524371:NTG524372 NJK524371:NJK524372 MZO524371:MZO524372 MPS524371:MPS524372 MFW524371:MFW524372 LWA524371:LWA524372 LME524371:LME524372 LCI524371:LCI524372 KSM524371:KSM524372 KIQ524371:KIQ524372 JYU524371:JYU524372 JOY524371:JOY524372 JFC524371:JFC524372 IVG524371:IVG524372 ILK524371:ILK524372 IBO524371:IBO524372 HRS524371:HRS524372 HHW524371:HHW524372 GYA524371:GYA524372 GOE524371:GOE524372 GEI524371:GEI524372 FUM524371:FUM524372 FKQ524371:FKQ524372 FAU524371:FAU524372 EQY524371:EQY524372 EHC524371:EHC524372 DXG524371:DXG524372 DNK524371:DNK524372 DDO524371:DDO524372 CTS524371:CTS524372 CJW524371:CJW524372 CAA524371:CAA524372 BQE524371:BQE524372 BGI524371:BGI524372 AWM524371:AWM524372 AMQ524371:AMQ524372 ACU524371:ACU524372 SY524371:SY524372 JC524371:JC524372 G524372:G524373 WVO458835:WVO458836 WLS458835:WLS458836 WBW458835:WBW458836 VSA458835:VSA458836 VIE458835:VIE458836 UYI458835:UYI458836 UOM458835:UOM458836 UEQ458835:UEQ458836 TUU458835:TUU458836 TKY458835:TKY458836 TBC458835:TBC458836 SRG458835:SRG458836 SHK458835:SHK458836 RXO458835:RXO458836 RNS458835:RNS458836 RDW458835:RDW458836 QUA458835:QUA458836 QKE458835:QKE458836 QAI458835:QAI458836 PQM458835:PQM458836 PGQ458835:PGQ458836 OWU458835:OWU458836 OMY458835:OMY458836 ODC458835:ODC458836 NTG458835:NTG458836 NJK458835:NJK458836 MZO458835:MZO458836 MPS458835:MPS458836 MFW458835:MFW458836 LWA458835:LWA458836 LME458835:LME458836 LCI458835:LCI458836 KSM458835:KSM458836 KIQ458835:KIQ458836 JYU458835:JYU458836 JOY458835:JOY458836 JFC458835:JFC458836 IVG458835:IVG458836 ILK458835:ILK458836 IBO458835:IBO458836 HRS458835:HRS458836 HHW458835:HHW458836 GYA458835:GYA458836 GOE458835:GOE458836 GEI458835:GEI458836 FUM458835:FUM458836 FKQ458835:FKQ458836 FAU458835:FAU458836 EQY458835:EQY458836 EHC458835:EHC458836 DXG458835:DXG458836 DNK458835:DNK458836 DDO458835:DDO458836 CTS458835:CTS458836 CJW458835:CJW458836 CAA458835:CAA458836 BQE458835:BQE458836 BGI458835:BGI458836 AWM458835:AWM458836 AMQ458835:AMQ458836 ACU458835:ACU458836 SY458835:SY458836 JC458835:JC458836 G458836:G458837 WVO393299:WVO393300 WLS393299:WLS393300 WBW393299:WBW393300 VSA393299:VSA393300 VIE393299:VIE393300 UYI393299:UYI393300 UOM393299:UOM393300 UEQ393299:UEQ393300 TUU393299:TUU393300 TKY393299:TKY393300 TBC393299:TBC393300 SRG393299:SRG393300 SHK393299:SHK393300 RXO393299:RXO393300 RNS393299:RNS393300 RDW393299:RDW393300 QUA393299:QUA393300 QKE393299:QKE393300 QAI393299:QAI393300 PQM393299:PQM393300 PGQ393299:PGQ393300 OWU393299:OWU393300 OMY393299:OMY393300 ODC393299:ODC393300 NTG393299:NTG393300 NJK393299:NJK393300 MZO393299:MZO393300 MPS393299:MPS393300 MFW393299:MFW393300 LWA393299:LWA393300 LME393299:LME393300 LCI393299:LCI393300 KSM393299:KSM393300 KIQ393299:KIQ393300 JYU393299:JYU393300 JOY393299:JOY393300 JFC393299:JFC393300 IVG393299:IVG393300 ILK393299:ILK393300 IBO393299:IBO393300 HRS393299:HRS393300 HHW393299:HHW393300 GYA393299:GYA393300 GOE393299:GOE393300 GEI393299:GEI393300 FUM393299:FUM393300 FKQ393299:FKQ393300 FAU393299:FAU393300 EQY393299:EQY393300 EHC393299:EHC393300 DXG393299:DXG393300 DNK393299:DNK393300 DDO393299:DDO393300 CTS393299:CTS393300 CJW393299:CJW393300 CAA393299:CAA393300 BQE393299:BQE393300 BGI393299:BGI393300 AWM393299:AWM393300 AMQ393299:AMQ393300 ACU393299:ACU393300 SY393299:SY393300 JC393299:JC393300 G393300:G393301 WVO327763:WVO327764 WLS327763:WLS327764 WBW327763:WBW327764 VSA327763:VSA327764 VIE327763:VIE327764 UYI327763:UYI327764 UOM327763:UOM327764 UEQ327763:UEQ327764 TUU327763:TUU327764 TKY327763:TKY327764 TBC327763:TBC327764 SRG327763:SRG327764 SHK327763:SHK327764 RXO327763:RXO327764 RNS327763:RNS327764 RDW327763:RDW327764 QUA327763:QUA327764 QKE327763:QKE327764 QAI327763:QAI327764 PQM327763:PQM327764 PGQ327763:PGQ327764 OWU327763:OWU327764 OMY327763:OMY327764 ODC327763:ODC327764 NTG327763:NTG327764 NJK327763:NJK327764 MZO327763:MZO327764 MPS327763:MPS327764 MFW327763:MFW327764 LWA327763:LWA327764 LME327763:LME327764 LCI327763:LCI327764 KSM327763:KSM327764 KIQ327763:KIQ327764 JYU327763:JYU327764 JOY327763:JOY327764 JFC327763:JFC327764 IVG327763:IVG327764 ILK327763:ILK327764 IBO327763:IBO327764 HRS327763:HRS327764 HHW327763:HHW327764 GYA327763:GYA327764 GOE327763:GOE327764 GEI327763:GEI327764 FUM327763:FUM327764 FKQ327763:FKQ327764 FAU327763:FAU327764 EQY327763:EQY327764 EHC327763:EHC327764 DXG327763:DXG327764 DNK327763:DNK327764 DDO327763:DDO327764 CTS327763:CTS327764 CJW327763:CJW327764 CAA327763:CAA327764 BQE327763:BQE327764 BGI327763:BGI327764 AWM327763:AWM327764 AMQ327763:AMQ327764 ACU327763:ACU327764 SY327763:SY327764 JC327763:JC327764 G327764:G327765 WVO262227:WVO262228 WLS262227:WLS262228 WBW262227:WBW262228 VSA262227:VSA262228 VIE262227:VIE262228 UYI262227:UYI262228 UOM262227:UOM262228 UEQ262227:UEQ262228 TUU262227:TUU262228 TKY262227:TKY262228 TBC262227:TBC262228 SRG262227:SRG262228 SHK262227:SHK262228 RXO262227:RXO262228 RNS262227:RNS262228 RDW262227:RDW262228 QUA262227:QUA262228 QKE262227:QKE262228 QAI262227:QAI262228 PQM262227:PQM262228 PGQ262227:PGQ262228 OWU262227:OWU262228 OMY262227:OMY262228 ODC262227:ODC262228 NTG262227:NTG262228 NJK262227:NJK262228 MZO262227:MZO262228 MPS262227:MPS262228 MFW262227:MFW262228 LWA262227:LWA262228 LME262227:LME262228 LCI262227:LCI262228 KSM262227:KSM262228 KIQ262227:KIQ262228 JYU262227:JYU262228 JOY262227:JOY262228 JFC262227:JFC262228 IVG262227:IVG262228 ILK262227:ILK262228 IBO262227:IBO262228 HRS262227:HRS262228 HHW262227:HHW262228 GYA262227:GYA262228 GOE262227:GOE262228 GEI262227:GEI262228 FUM262227:FUM262228 FKQ262227:FKQ262228 FAU262227:FAU262228 EQY262227:EQY262228 EHC262227:EHC262228 DXG262227:DXG262228 DNK262227:DNK262228 DDO262227:DDO262228 CTS262227:CTS262228 CJW262227:CJW262228 CAA262227:CAA262228 BQE262227:BQE262228 BGI262227:BGI262228 AWM262227:AWM262228 AMQ262227:AMQ262228 ACU262227:ACU262228 SY262227:SY262228 JC262227:JC262228 G262228:G262229 WVO196691:WVO196692 WLS196691:WLS196692 WBW196691:WBW196692 VSA196691:VSA196692 VIE196691:VIE196692 UYI196691:UYI196692 UOM196691:UOM196692 UEQ196691:UEQ196692 TUU196691:TUU196692 TKY196691:TKY196692 TBC196691:TBC196692 SRG196691:SRG196692 SHK196691:SHK196692 RXO196691:RXO196692 RNS196691:RNS196692 RDW196691:RDW196692 QUA196691:QUA196692 QKE196691:QKE196692 QAI196691:QAI196692 PQM196691:PQM196692 PGQ196691:PGQ196692 OWU196691:OWU196692 OMY196691:OMY196692 ODC196691:ODC196692 NTG196691:NTG196692 NJK196691:NJK196692 MZO196691:MZO196692 MPS196691:MPS196692 MFW196691:MFW196692 LWA196691:LWA196692 LME196691:LME196692 LCI196691:LCI196692 KSM196691:KSM196692 KIQ196691:KIQ196692 JYU196691:JYU196692 JOY196691:JOY196692 JFC196691:JFC196692 IVG196691:IVG196692 ILK196691:ILK196692 IBO196691:IBO196692 HRS196691:HRS196692 HHW196691:HHW196692 GYA196691:GYA196692 GOE196691:GOE196692 GEI196691:GEI196692 FUM196691:FUM196692 FKQ196691:FKQ196692 FAU196691:FAU196692 EQY196691:EQY196692 EHC196691:EHC196692 DXG196691:DXG196692 DNK196691:DNK196692 DDO196691:DDO196692 CTS196691:CTS196692 CJW196691:CJW196692 CAA196691:CAA196692 BQE196691:BQE196692 BGI196691:BGI196692 AWM196691:AWM196692 AMQ196691:AMQ196692 ACU196691:ACU196692 SY196691:SY196692 JC196691:JC196692 G196692:G196693 WVO131155:WVO131156 WLS131155:WLS131156 WBW131155:WBW131156 VSA131155:VSA131156 VIE131155:VIE131156 UYI131155:UYI131156 UOM131155:UOM131156 UEQ131155:UEQ131156 TUU131155:TUU131156 TKY131155:TKY131156 TBC131155:TBC131156 SRG131155:SRG131156 SHK131155:SHK131156 RXO131155:RXO131156 RNS131155:RNS131156 RDW131155:RDW131156 QUA131155:QUA131156 QKE131155:QKE131156 QAI131155:QAI131156 PQM131155:PQM131156 PGQ131155:PGQ131156 OWU131155:OWU131156 OMY131155:OMY131156 ODC131155:ODC131156 NTG131155:NTG131156 NJK131155:NJK131156 MZO131155:MZO131156 MPS131155:MPS131156 MFW131155:MFW131156 LWA131155:LWA131156 LME131155:LME131156 LCI131155:LCI131156 KSM131155:KSM131156 KIQ131155:KIQ131156 JYU131155:JYU131156 JOY131155:JOY131156 JFC131155:JFC131156 IVG131155:IVG131156 ILK131155:ILK131156 IBO131155:IBO131156 HRS131155:HRS131156 HHW131155:HHW131156 GYA131155:GYA131156 GOE131155:GOE131156 GEI131155:GEI131156 FUM131155:FUM131156 FKQ131155:FKQ131156 FAU131155:FAU131156 EQY131155:EQY131156 EHC131155:EHC131156 DXG131155:DXG131156 DNK131155:DNK131156 DDO131155:DDO131156 CTS131155:CTS131156 CJW131155:CJW131156 CAA131155:CAA131156 BQE131155:BQE131156 BGI131155:BGI131156 AWM131155:AWM131156 AMQ131155:AMQ131156 ACU131155:ACU131156 SY131155:SY131156 JC131155:JC131156 G131156:G131157 WVO65619:WVO65620 WLS65619:WLS65620 WBW65619:WBW65620 VSA65619:VSA65620 VIE65619:VIE65620 UYI65619:UYI65620 UOM65619:UOM65620 UEQ65619:UEQ65620 TUU65619:TUU65620 TKY65619:TKY65620 TBC65619:TBC65620 SRG65619:SRG65620 SHK65619:SHK65620 RXO65619:RXO65620 RNS65619:RNS65620 RDW65619:RDW65620 QUA65619:QUA65620 QKE65619:QKE65620 QAI65619:QAI65620 PQM65619:PQM65620 PGQ65619:PGQ65620 OWU65619:OWU65620 OMY65619:OMY65620 ODC65619:ODC65620 NTG65619:NTG65620 NJK65619:NJK65620 MZO65619:MZO65620 MPS65619:MPS65620 MFW65619:MFW65620 LWA65619:LWA65620 LME65619:LME65620 LCI65619:LCI65620 KSM65619:KSM65620 KIQ65619:KIQ65620 JYU65619:JYU65620 JOY65619:JOY65620 JFC65619:JFC65620 IVG65619:IVG65620 ILK65619:ILK65620 IBO65619:IBO65620 HRS65619:HRS65620 HHW65619:HHW65620 GYA65619:GYA65620 GOE65619:GOE65620 GEI65619:GEI65620 FUM65619:FUM65620 FKQ65619:FKQ65620 FAU65619:FAU65620 EQY65619:EQY65620 EHC65619:EHC65620 DXG65619:DXG65620 DNK65619:DNK65620 DDO65619:DDO65620 CTS65619:CTS65620 CJW65619:CJW65620 CAA65619:CAA65620 BQE65619:BQE65620 BGI65619:BGI65620 AWM65619:AWM65620 AMQ65619:AMQ65620 ACU65619:ACU65620 SY65619:SY65620 JC65619:JC65620 G65620:G65621 WVO83:WVO84 WLS83:WLS84 WBW83:WBW84 VSA83:VSA84 VIE83:VIE84 UYI83:UYI84 UOM83:UOM84 UEQ83:UEQ84 TUU83:TUU84 TKY83:TKY84 TBC83:TBC84 SRG83:SRG84 SHK83:SHK84 RXO83:RXO84 RNS83:RNS84 RDW83:RDW84 QUA83:QUA84 QKE83:QKE84 QAI83:QAI84 PQM83:PQM84 PGQ83:PGQ84 OWU83:OWU84 OMY83:OMY84 ODC83:ODC84 NTG83:NTG84 NJK83:NJK84 MZO83:MZO84 MPS83:MPS84 MFW83:MFW84 LWA83:LWA84 LME83:LME84 LCI83:LCI84 KSM83:KSM84 KIQ83:KIQ84 JYU83:JYU84 JOY83:JOY84 JFC83:JFC84 IVG83:IVG84 ILK83:ILK84 IBO83:IBO84 HRS83:HRS84 HHW83:HHW84 GYA83:GYA84 GOE83:GOE84 GEI83:GEI84 FUM83:FUM84 FKQ83:FKQ84 FAU83:FAU84 EQY83:EQY84 EHC83:EHC84 DXG83:DXG84 DNK83:DNK84 DDO83:DDO84 CTS83:CTS84 CJW83:CJW84 CAA83:CAA84 BQE83:BQE84 BGI83:BGI84 AWM83:AWM84 AMQ83:AMQ84 ACU83:ACU84 SY83:SY84 JC83:JC84 AWM7 WVO983047 WLS983047 WBW983047 VSA983047 VIE983047 UYI983047 UOM983047 UEQ983047 TUU983047 TKY983047 TBC983047 SRG983047 SHK983047 RXO983047 RNS983047 RDW983047 QUA983047 QKE983047 QAI983047 PQM983047 PGQ983047 OWU983047 OMY983047 ODC983047 NTG983047 NJK983047 MZO983047 MPS983047 MFW983047 LWA983047 LME983047 LCI983047 KSM983047 KIQ983047 JYU983047 JOY983047 JFC983047 IVG983047 ILK983047 IBO983047 HRS983047 HHW983047 GYA983047 GOE983047 GEI983047 FUM983047 FKQ983047 FAU983047 EQY983047 EHC983047 DXG983047 DNK983047 DDO983047 CTS983047 CJW983047 CAA983047 BQE983047 BGI983047 AWM983047 AMQ983047 ACU983047 SY983047 JC983047 G983048 WVO917511 WLS917511 WBW917511 VSA917511 VIE917511 UYI917511 UOM917511 UEQ917511 TUU917511 TKY917511 TBC917511 SRG917511 SHK917511 RXO917511 RNS917511 RDW917511 QUA917511 QKE917511 QAI917511 PQM917511 PGQ917511 OWU917511 OMY917511 ODC917511 NTG917511 NJK917511 MZO917511 MPS917511 MFW917511 LWA917511 LME917511 LCI917511 KSM917511 KIQ917511 JYU917511 JOY917511 JFC917511 IVG917511 ILK917511 IBO917511 HRS917511 HHW917511 GYA917511 GOE917511 GEI917511 FUM917511 FKQ917511 FAU917511 EQY917511 EHC917511 DXG917511 DNK917511 DDO917511 CTS917511 CJW917511 CAA917511 BQE917511 BGI917511 AWM917511 AMQ917511 ACU917511 SY917511 JC917511 G917512 WVO851975 WLS851975 WBW851975 VSA851975 VIE851975 UYI851975 UOM851975 UEQ851975 TUU851975 TKY851975 TBC851975 SRG851975 SHK851975 RXO851975 RNS851975 RDW851975 QUA851975 QKE851975 QAI851975 PQM851975 PGQ851975 OWU851975 OMY851975 ODC851975 NTG851975 NJK851975 MZO851975 MPS851975 MFW851975 LWA851975 LME851975 LCI851975 KSM851975 KIQ851975 JYU851975 JOY851975 JFC851975 IVG851975 ILK851975 IBO851975 HRS851975 HHW851975 GYA851975 GOE851975 GEI851975 FUM851975 FKQ851975 FAU851975 EQY851975 EHC851975 DXG851975 DNK851975 DDO851975 CTS851975 CJW851975 CAA851975 BQE851975 BGI851975 AWM851975 AMQ851975 ACU851975 SY851975 JC851975 G851976 WVO786439 WLS786439 WBW786439 VSA786439 VIE786439 UYI786439 UOM786439 UEQ786439 TUU786439 TKY786439 TBC786439 SRG786439 SHK786439 RXO786439 RNS786439 RDW786439 QUA786439 QKE786439 QAI786439 PQM786439 PGQ786439 OWU786439 OMY786439 ODC786439 NTG786439 NJK786439 MZO786439 MPS786439 MFW786439 LWA786439 LME786439 LCI786439 KSM786439 KIQ786439 JYU786439 JOY786439 JFC786439 IVG786439 ILK786439 IBO786439 HRS786439 HHW786439 GYA786439 GOE786439 GEI786439 FUM786439 FKQ786439 FAU786439 EQY786439 EHC786439 DXG786439 DNK786439 DDO786439 CTS786439 CJW786439 CAA786439 BQE786439 BGI786439 AWM786439 AMQ786439 ACU786439 SY786439 JC786439 G786440 WVO720903 WLS720903 WBW720903 VSA720903 VIE720903 UYI720903 UOM720903 UEQ720903 TUU720903 TKY720903 TBC720903 SRG720903 SHK720903 RXO720903 RNS720903 RDW720903 QUA720903 QKE720903 QAI720903 PQM720903 PGQ720903 OWU720903 OMY720903 ODC720903 NTG720903 NJK720903 MZO720903 MPS720903 MFW720903 LWA720903 LME720903 LCI720903 KSM720903 KIQ720903 JYU720903 JOY720903 JFC720903 IVG720903 ILK720903 IBO720903 HRS720903 HHW720903 GYA720903 GOE720903 GEI720903 FUM720903 FKQ720903 FAU720903 EQY720903 EHC720903 DXG720903 DNK720903 DDO720903 CTS720903 CJW720903 CAA720903 BQE720903 BGI720903 AWM720903 AMQ720903 ACU720903 SY720903 JC720903 G720904 WVO655367 WLS655367 WBW655367 VSA655367 VIE655367 UYI655367 UOM655367 UEQ655367 TUU655367 TKY655367 TBC655367 SRG655367 SHK655367 RXO655367 RNS655367 RDW655367 QUA655367 QKE655367 QAI655367 PQM655367 PGQ655367 OWU655367 OMY655367 ODC655367 NTG655367 NJK655367 MZO655367 MPS655367 MFW655367 LWA655367 LME655367 LCI655367 KSM655367 KIQ655367 JYU655367 JOY655367 JFC655367 IVG655367 ILK655367 IBO655367 HRS655367 HHW655367 GYA655367 GOE655367 GEI655367 FUM655367 FKQ655367 FAU655367 EQY655367 EHC655367 DXG655367 DNK655367 DDO655367 CTS655367 CJW655367 CAA655367 BQE655367 BGI655367 AWM655367 AMQ655367 ACU655367 SY655367 JC655367 G655368 WVO589831 WLS589831 WBW589831 VSA589831 VIE589831 UYI589831 UOM589831 UEQ589831 TUU589831 TKY589831 TBC589831 SRG589831 SHK589831 RXO589831 RNS589831 RDW589831 QUA589831 QKE589831 QAI589831 PQM589831 PGQ589831 OWU589831 OMY589831 ODC589831 NTG589831 NJK589831 MZO589831 MPS589831 MFW589831 LWA589831 LME589831 LCI589831 KSM589831 KIQ589831 JYU589831 JOY589831 JFC589831 IVG589831 ILK589831 IBO589831 HRS589831 HHW589831 GYA589831 GOE589831 GEI589831 FUM589831 FKQ589831 FAU589831 EQY589831 EHC589831 DXG589831 DNK589831 DDO589831 CTS589831 CJW589831 CAA589831 BQE589831 BGI589831 AWM589831 AMQ589831 ACU589831 SY589831 JC589831 G589832 WVO524295 WLS524295 WBW524295 VSA524295 VIE524295 UYI524295 UOM524295 UEQ524295 TUU524295 TKY524295 TBC524295 SRG524295 SHK524295 RXO524295 RNS524295 RDW524295 QUA524295 QKE524295 QAI524295 PQM524295 PGQ524295 OWU524295 OMY524295 ODC524295 NTG524295 NJK524295 MZO524295 MPS524295 MFW524295 LWA524295 LME524295 LCI524295 KSM524295 KIQ524295 JYU524295 JOY524295 JFC524295 IVG524295 ILK524295 IBO524295 HRS524295 HHW524295 GYA524295 GOE524295 GEI524295 FUM524295 FKQ524295 FAU524295 EQY524295 EHC524295 DXG524295 DNK524295 DDO524295 CTS524295 CJW524295 CAA524295 BQE524295 BGI524295 AWM524295 AMQ524295 ACU524295 SY524295 JC524295 G524296 WVO458759 WLS458759 WBW458759 VSA458759 VIE458759 UYI458759 UOM458759 UEQ458759 TUU458759 TKY458759 TBC458759 SRG458759 SHK458759 RXO458759 RNS458759 RDW458759 QUA458759 QKE458759 QAI458759 PQM458759 PGQ458759 OWU458759 OMY458759 ODC458759 NTG458759 NJK458759 MZO458759 MPS458759 MFW458759 LWA458759 LME458759 LCI458759 KSM458759 KIQ458759 JYU458759 JOY458759 JFC458759 IVG458759 ILK458759 IBO458759 HRS458759 HHW458759 GYA458759 GOE458759 GEI458759 FUM458759 FKQ458759 FAU458759 EQY458759 EHC458759 DXG458759 DNK458759 DDO458759 CTS458759 CJW458759 CAA458759 BQE458759 BGI458759 AWM458759 AMQ458759 ACU458759 SY458759 JC458759 G458760 WVO393223 WLS393223 WBW393223 VSA393223 VIE393223 UYI393223 UOM393223 UEQ393223 TUU393223 TKY393223 TBC393223 SRG393223 SHK393223 RXO393223 RNS393223 RDW393223 QUA393223 QKE393223 QAI393223 PQM393223 PGQ393223 OWU393223 OMY393223 ODC393223 NTG393223 NJK393223 MZO393223 MPS393223 MFW393223 LWA393223 LME393223 LCI393223 KSM393223 KIQ393223 JYU393223 JOY393223 JFC393223 IVG393223 ILK393223 IBO393223 HRS393223 HHW393223 GYA393223 GOE393223 GEI393223 FUM393223 FKQ393223 FAU393223 EQY393223 EHC393223 DXG393223 DNK393223 DDO393223 CTS393223 CJW393223 CAA393223 BQE393223 BGI393223 AWM393223 AMQ393223 ACU393223 SY393223 JC393223 G393224 WVO327687 WLS327687 WBW327687 VSA327687 VIE327687 UYI327687 UOM327687 UEQ327687 TUU327687 TKY327687 TBC327687 SRG327687 SHK327687 RXO327687 RNS327687 RDW327687 QUA327687 QKE327687 QAI327687 PQM327687 PGQ327687 OWU327687 OMY327687 ODC327687 NTG327687 NJK327687 MZO327687 MPS327687 MFW327687 LWA327687 LME327687 LCI327687 KSM327687 KIQ327687 JYU327687 JOY327687 JFC327687 IVG327687 ILK327687 IBO327687 HRS327687 HHW327687 GYA327687 GOE327687 GEI327687 FUM327687 FKQ327687 FAU327687 EQY327687 EHC327687 DXG327687 DNK327687 DDO327687 CTS327687 CJW327687 CAA327687 BQE327687 BGI327687 AWM327687 AMQ327687 ACU327687 SY327687 JC327687 G327688 WVO262151 WLS262151 WBW262151 VSA262151 VIE262151 UYI262151 UOM262151 UEQ262151 TUU262151 TKY262151 TBC262151 SRG262151 SHK262151 RXO262151 RNS262151 RDW262151 QUA262151 QKE262151 QAI262151 PQM262151 PGQ262151 OWU262151 OMY262151 ODC262151 NTG262151 NJK262151 MZO262151 MPS262151 MFW262151 LWA262151 LME262151 LCI262151 KSM262151 KIQ262151 JYU262151 JOY262151 JFC262151 IVG262151 ILK262151 IBO262151 HRS262151 HHW262151 GYA262151 GOE262151 GEI262151 FUM262151 FKQ262151 FAU262151 EQY262151 EHC262151 DXG262151 DNK262151 DDO262151 CTS262151 CJW262151 CAA262151 BQE262151 BGI262151 AWM262151 AMQ262151 ACU262151 SY262151 JC262151 G262152 WVO196615 WLS196615 WBW196615 VSA196615 VIE196615 UYI196615 UOM196615 UEQ196615 TUU196615 TKY196615 TBC196615 SRG196615 SHK196615 RXO196615 RNS196615 RDW196615 QUA196615 QKE196615 QAI196615 PQM196615 PGQ196615 OWU196615 OMY196615 ODC196615 NTG196615 NJK196615 MZO196615 MPS196615 MFW196615 LWA196615 LME196615 LCI196615 KSM196615 KIQ196615 JYU196615 JOY196615 JFC196615 IVG196615 ILK196615 IBO196615 HRS196615 HHW196615 GYA196615 GOE196615 GEI196615 FUM196615 FKQ196615 FAU196615 EQY196615 EHC196615 DXG196615 DNK196615 DDO196615 CTS196615 CJW196615 CAA196615 BQE196615 BGI196615 AWM196615 AMQ196615 ACU196615 SY196615 JC196615 G196616 WVO131079 WLS131079 WBW131079 VSA131079 VIE131079 UYI131079 UOM131079 UEQ131079 TUU131079 TKY131079 TBC131079 SRG131079 SHK131079 RXO131079 RNS131079 RDW131079 QUA131079 QKE131079 QAI131079 PQM131079 PGQ131079 OWU131079 OMY131079 ODC131079 NTG131079 NJK131079 MZO131079 MPS131079 MFW131079 LWA131079 LME131079 LCI131079 KSM131079 KIQ131079 JYU131079 JOY131079 JFC131079 IVG131079 ILK131079 IBO131079 HRS131079 HHW131079 GYA131079 GOE131079 GEI131079 FUM131079 FKQ131079 FAU131079 EQY131079 EHC131079 DXG131079 DNK131079 DDO131079 CTS131079 CJW131079 CAA131079 BQE131079 BGI131079 AWM131079 AMQ131079 ACU131079 SY131079 JC131079 G131080 WVO65543 WLS65543 WBW65543 VSA65543 VIE65543 UYI65543 UOM65543 UEQ65543 TUU65543 TKY65543 TBC65543 SRG65543 SHK65543 RXO65543 RNS65543 RDW65543 QUA65543 QKE65543 QAI65543 PQM65543 PGQ65543 OWU65543 OMY65543 ODC65543 NTG65543 NJK65543 MZO65543 MPS65543 MFW65543 LWA65543 LME65543 LCI65543 KSM65543 KIQ65543 JYU65543 JOY65543 JFC65543 IVG65543 ILK65543 IBO65543 HRS65543 HHW65543 GYA65543 GOE65543 GEI65543 FUM65543 FKQ65543 FAU65543 EQY65543 EHC65543 DXG65543 DNK65543 DDO65543 CTS65543 CJW65543 CAA65543 BQE65543 BGI65543 AWM65543 AMQ65543 ACU65543 SY65543 JC65543 G65544 WVO7 WLS7 WBW7 VSA7 VIE7 UYI7 UOM7 UEQ7 TUU7 TKY7 TBC7 SRG7 SHK7 RXO7 RNS7 RDW7 QUA7 QKE7 QAI7 PQM7 PGQ7 OWU7 OMY7 ODC7 NTG7 NJK7 MZO7 MPS7 MFW7 LWA7 LME7 LCI7 KSM7 KIQ7 JYU7 JOY7 JFC7 IVG7 ILK7 IBO7 HRS7 HHW7 GYA7 GOE7 GEI7 FUM7 FKQ7 FAU7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85"/>
  <sheetViews>
    <sheetView view="pageBreakPreview" zoomScale="80" zoomScaleNormal="80" zoomScaleSheetLayoutView="80" workbookViewId="0">
      <selection activeCell="F42" sqref="F42:R42"/>
    </sheetView>
  </sheetViews>
  <sheetFormatPr defaultRowHeight="13.5"/>
  <cols>
    <col min="1" max="1" width="1.5" style="3" customWidth="1"/>
    <col min="2" max="2" width="5.875" style="3" customWidth="1"/>
    <col min="3" max="3" width="10.625" style="3" customWidth="1"/>
    <col min="4" max="4" width="4.25" style="3" customWidth="1"/>
    <col min="5" max="5" width="11.25" style="3" customWidth="1"/>
    <col min="6" max="6" width="3.5" style="3" customWidth="1"/>
    <col min="7" max="7" width="10.5" style="3" customWidth="1"/>
    <col min="8" max="8" width="11.25" style="3" customWidth="1"/>
    <col min="9" max="9" width="10.375" style="3" customWidth="1"/>
    <col min="10" max="10" width="9.875" style="3" customWidth="1"/>
    <col min="11" max="11" width="9" style="3"/>
    <col min="12" max="12" width="7.625" style="3" customWidth="1"/>
    <col min="13" max="17" width="9" style="3"/>
    <col min="18" max="18" width="7.25" style="3" customWidth="1"/>
    <col min="19" max="256" width="9" style="3"/>
    <col min="257" max="257" width="1.5" style="3" customWidth="1"/>
    <col min="258" max="258" width="5.875" style="3" customWidth="1"/>
    <col min="259" max="259" width="10.625" style="3" customWidth="1"/>
    <col min="260" max="260" width="4.25" style="3" customWidth="1"/>
    <col min="261" max="261" width="11.25" style="3" customWidth="1"/>
    <col min="262" max="262" width="3.5" style="3" customWidth="1"/>
    <col min="263" max="263" width="10.5" style="3" customWidth="1"/>
    <col min="264" max="264" width="11.25" style="3" customWidth="1"/>
    <col min="265" max="265" width="10.375" style="3" customWidth="1"/>
    <col min="266" max="266" width="9.875" style="3" customWidth="1"/>
    <col min="267" max="267" width="9" style="3"/>
    <col min="268" max="268" width="7.625" style="3" customWidth="1"/>
    <col min="269" max="273" width="9" style="3"/>
    <col min="274" max="274" width="7.25" style="3" customWidth="1"/>
    <col min="275" max="512" width="9" style="3"/>
    <col min="513" max="513" width="1.5" style="3" customWidth="1"/>
    <col min="514" max="514" width="5.875" style="3" customWidth="1"/>
    <col min="515" max="515" width="10.625" style="3" customWidth="1"/>
    <col min="516" max="516" width="4.25" style="3" customWidth="1"/>
    <col min="517" max="517" width="11.25" style="3" customWidth="1"/>
    <col min="518" max="518" width="3.5" style="3" customWidth="1"/>
    <col min="519" max="519" width="10.5" style="3" customWidth="1"/>
    <col min="520" max="520" width="11.25" style="3" customWidth="1"/>
    <col min="521" max="521" width="10.375" style="3" customWidth="1"/>
    <col min="522" max="522" width="9.875" style="3" customWidth="1"/>
    <col min="523" max="523" width="9" style="3"/>
    <col min="524" max="524" width="7.625" style="3" customWidth="1"/>
    <col min="525" max="529" width="9" style="3"/>
    <col min="530" max="530" width="7.25" style="3" customWidth="1"/>
    <col min="531" max="768" width="9" style="3"/>
    <col min="769" max="769" width="1.5" style="3" customWidth="1"/>
    <col min="770" max="770" width="5.875" style="3" customWidth="1"/>
    <col min="771" max="771" width="10.625" style="3" customWidth="1"/>
    <col min="772" max="772" width="4.25" style="3" customWidth="1"/>
    <col min="773" max="773" width="11.25" style="3" customWidth="1"/>
    <col min="774" max="774" width="3.5" style="3" customWidth="1"/>
    <col min="775" max="775" width="10.5" style="3" customWidth="1"/>
    <col min="776" max="776" width="11.25" style="3" customWidth="1"/>
    <col min="777" max="777" width="10.375" style="3" customWidth="1"/>
    <col min="778" max="778" width="9.875" style="3" customWidth="1"/>
    <col min="779" max="779" width="9" style="3"/>
    <col min="780" max="780" width="7.625" style="3" customWidth="1"/>
    <col min="781" max="785" width="9" style="3"/>
    <col min="786" max="786" width="7.25" style="3" customWidth="1"/>
    <col min="787" max="1024" width="9" style="3"/>
    <col min="1025" max="1025" width="1.5" style="3" customWidth="1"/>
    <col min="1026" max="1026" width="5.875" style="3" customWidth="1"/>
    <col min="1027" max="1027" width="10.625" style="3" customWidth="1"/>
    <col min="1028" max="1028" width="4.25" style="3" customWidth="1"/>
    <col min="1029" max="1029" width="11.25" style="3" customWidth="1"/>
    <col min="1030" max="1030" width="3.5" style="3" customWidth="1"/>
    <col min="1031" max="1031" width="10.5" style="3" customWidth="1"/>
    <col min="1032" max="1032" width="11.25" style="3" customWidth="1"/>
    <col min="1033" max="1033" width="10.375" style="3" customWidth="1"/>
    <col min="1034" max="1034" width="9.875" style="3" customWidth="1"/>
    <col min="1035" max="1035" width="9" style="3"/>
    <col min="1036" max="1036" width="7.625" style="3" customWidth="1"/>
    <col min="1037" max="1041" width="9" style="3"/>
    <col min="1042" max="1042" width="7.25" style="3" customWidth="1"/>
    <col min="1043" max="1280" width="9" style="3"/>
    <col min="1281" max="1281" width="1.5" style="3" customWidth="1"/>
    <col min="1282" max="1282" width="5.875" style="3" customWidth="1"/>
    <col min="1283" max="1283" width="10.625" style="3" customWidth="1"/>
    <col min="1284" max="1284" width="4.25" style="3" customWidth="1"/>
    <col min="1285" max="1285" width="11.25" style="3" customWidth="1"/>
    <col min="1286" max="1286" width="3.5" style="3" customWidth="1"/>
    <col min="1287" max="1287" width="10.5" style="3" customWidth="1"/>
    <col min="1288" max="1288" width="11.25" style="3" customWidth="1"/>
    <col min="1289" max="1289" width="10.375" style="3" customWidth="1"/>
    <col min="1290" max="1290" width="9.875" style="3" customWidth="1"/>
    <col min="1291" max="1291" width="9" style="3"/>
    <col min="1292" max="1292" width="7.625" style="3" customWidth="1"/>
    <col min="1293" max="1297" width="9" style="3"/>
    <col min="1298" max="1298" width="7.25" style="3" customWidth="1"/>
    <col min="1299" max="1536" width="9" style="3"/>
    <col min="1537" max="1537" width="1.5" style="3" customWidth="1"/>
    <col min="1538" max="1538" width="5.875" style="3" customWidth="1"/>
    <col min="1539" max="1539" width="10.625" style="3" customWidth="1"/>
    <col min="1540" max="1540" width="4.25" style="3" customWidth="1"/>
    <col min="1541" max="1541" width="11.25" style="3" customWidth="1"/>
    <col min="1542" max="1542" width="3.5" style="3" customWidth="1"/>
    <col min="1543" max="1543" width="10.5" style="3" customWidth="1"/>
    <col min="1544" max="1544" width="11.25" style="3" customWidth="1"/>
    <col min="1545" max="1545" width="10.375" style="3" customWidth="1"/>
    <col min="1546" max="1546" width="9.875" style="3" customWidth="1"/>
    <col min="1547" max="1547" width="9" style="3"/>
    <col min="1548" max="1548" width="7.625" style="3" customWidth="1"/>
    <col min="1549" max="1553" width="9" style="3"/>
    <col min="1554" max="1554" width="7.25" style="3" customWidth="1"/>
    <col min="1555" max="1792" width="9" style="3"/>
    <col min="1793" max="1793" width="1.5" style="3" customWidth="1"/>
    <col min="1794" max="1794" width="5.875" style="3" customWidth="1"/>
    <col min="1795" max="1795" width="10.625" style="3" customWidth="1"/>
    <col min="1796" max="1796" width="4.25" style="3" customWidth="1"/>
    <col min="1797" max="1797" width="11.25" style="3" customWidth="1"/>
    <col min="1798" max="1798" width="3.5" style="3" customWidth="1"/>
    <col min="1799" max="1799" width="10.5" style="3" customWidth="1"/>
    <col min="1800" max="1800" width="11.25" style="3" customWidth="1"/>
    <col min="1801" max="1801" width="10.375" style="3" customWidth="1"/>
    <col min="1802" max="1802" width="9.875" style="3" customWidth="1"/>
    <col min="1803" max="1803" width="9" style="3"/>
    <col min="1804" max="1804" width="7.625" style="3" customWidth="1"/>
    <col min="1805" max="1809" width="9" style="3"/>
    <col min="1810" max="1810" width="7.25" style="3" customWidth="1"/>
    <col min="1811" max="2048" width="9" style="3"/>
    <col min="2049" max="2049" width="1.5" style="3" customWidth="1"/>
    <col min="2050" max="2050" width="5.875" style="3" customWidth="1"/>
    <col min="2051" max="2051" width="10.625" style="3" customWidth="1"/>
    <col min="2052" max="2052" width="4.25" style="3" customWidth="1"/>
    <col min="2053" max="2053" width="11.25" style="3" customWidth="1"/>
    <col min="2054" max="2054" width="3.5" style="3" customWidth="1"/>
    <col min="2055" max="2055" width="10.5" style="3" customWidth="1"/>
    <col min="2056" max="2056" width="11.25" style="3" customWidth="1"/>
    <col min="2057" max="2057" width="10.375" style="3" customWidth="1"/>
    <col min="2058" max="2058" width="9.875" style="3" customWidth="1"/>
    <col min="2059" max="2059" width="9" style="3"/>
    <col min="2060" max="2060" width="7.625" style="3" customWidth="1"/>
    <col min="2061" max="2065" width="9" style="3"/>
    <col min="2066" max="2066" width="7.25" style="3" customWidth="1"/>
    <col min="2067" max="2304" width="9" style="3"/>
    <col min="2305" max="2305" width="1.5" style="3" customWidth="1"/>
    <col min="2306" max="2306" width="5.875" style="3" customWidth="1"/>
    <col min="2307" max="2307" width="10.625" style="3" customWidth="1"/>
    <col min="2308" max="2308" width="4.25" style="3" customWidth="1"/>
    <col min="2309" max="2309" width="11.25" style="3" customWidth="1"/>
    <col min="2310" max="2310" width="3.5" style="3" customWidth="1"/>
    <col min="2311" max="2311" width="10.5" style="3" customWidth="1"/>
    <col min="2312" max="2312" width="11.25" style="3" customWidth="1"/>
    <col min="2313" max="2313" width="10.375" style="3" customWidth="1"/>
    <col min="2314" max="2314" width="9.875" style="3" customWidth="1"/>
    <col min="2315" max="2315" width="9" style="3"/>
    <col min="2316" max="2316" width="7.625" style="3" customWidth="1"/>
    <col min="2317" max="2321" width="9" style="3"/>
    <col min="2322" max="2322" width="7.25" style="3" customWidth="1"/>
    <col min="2323" max="2560" width="9" style="3"/>
    <col min="2561" max="2561" width="1.5" style="3" customWidth="1"/>
    <col min="2562" max="2562" width="5.875" style="3" customWidth="1"/>
    <col min="2563" max="2563" width="10.625" style="3" customWidth="1"/>
    <col min="2564" max="2564" width="4.25" style="3" customWidth="1"/>
    <col min="2565" max="2565" width="11.25" style="3" customWidth="1"/>
    <col min="2566" max="2566" width="3.5" style="3" customWidth="1"/>
    <col min="2567" max="2567" width="10.5" style="3" customWidth="1"/>
    <col min="2568" max="2568" width="11.25" style="3" customWidth="1"/>
    <col min="2569" max="2569" width="10.375" style="3" customWidth="1"/>
    <col min="2570" max="2570" width="9.875" style="3" customWidth="1"/>
    <col min="2571" max="2571" width="9" style="3"/>
    <col min="2572" max="2572" width="7.625" style="3" customWidth="1"/>
    <col min="2573" max="2577" width="9" style="3"/>
    <col min="2578" max="2578" width="7.25" style="3" customWidth="1"/>
    <col min="2579" max="2816" width="9" style="3"/>
    <col min="2817" max="2817" width="1.5" style="3" customWidth="1"/>
    <col min="2818" max="2818" width="5.875" style="3" customWidth="1"/>
    <col min="2819" max="2819" width="10.625" style="3" customWidth="1"/>
    <col min="2820" max="2820" width="4.25" style="3" customWidth="1"/>
    <col min="2821" max="2821" width="11.25" style="3" customWidth="1"/>
    <col min="2822" max="2822" width="3.5" style="3" customWidth="1"/>
    <col min="2823" max="2823" width="10.5" style="3" customWidth="1"/>
    <col min="2824" max="2824" width="11.25" style="3" customWidth="1"/>
    <col min="2825" max="2825" width="10.375" style="3" customWidth="1"/>
    <col min="2826" max="2826" width="9.875" style="3" customWidth="1"/>
    <col min="2827" max="2827" width="9" style="3"/>
    <col min="2828" max="2828" width="7.625" style="3" customWidth="1"/>
    <col min="2829" max="2833" width="9" style="3"/>
    <col min="2834" max="2834" width="7.25" style="3" customWidth="1"/>
    <col min="2835" max="3072" width="9" style="3"/>
    <col min="3073" max="3073" width="1.5" style="3" customWidth="1"/>
    <col min="3074" max="3074" width="5.875" style="3" customWidth="1"/>
    <col min="3075" max="3075" width="10.625" style="3" customWidth="1"/>
    <col min="3076" max="3076" width="4.25" style="3" customWidth="1"/>
    <col min="3077" max="3077" width="11.25" style="3" customWidth="1"/>
    <col min="3078" max="3078" width="3.5" style="3" customWidth="1"/>
    <col min="3079" max="3079" width="10.5" style="3" customWidth="1"/>
    <col min="3080" max="3080" width="11.25" style="3" customWidth="1"/>
    <col min="3081" max="3081" width="10.375" style="3" customWidth="1"/>
    <col min="3082" max="3082" width="9.875" style="3" customWidth="1"/>
    <col min="3083" max="3083" width="9" style="3"/>
    <col min="3084" max="3084" width="7.625" style="3" customWidth="1"/>
    <col min="3085" max="3089" width="9" style="3"/>
    <col min="3090" max="3090" width="7.25" style="3" customWidth="1"/>
    <col min="3091" max="3328" width="9" style="3"/>
    <col min="3329" max="3329" width="1.5" style="3" customWidth="1"/>
    <col min="3330" max="3330" width="5.875" style="3" customWidth="1"/>
    <col min="3331" max="3331" width="10.625" style="3" customWidth="1"/>
    <col min="3332" max="3332" width="4.25" style="3" customWidth="1"/>
    <col min="3333" max="3333" width="11.25" style="3" customWidth="1"/>
    <col min="3334" max="3334" width="3.5" style="3" customWidth="1"/>
    <col min="3335" max="3335" width="10.5" style="3" customWidth="1"/>
    <col min="3336" max="3336" width="11.25" style="3" customWidth="1"/>
    <col min="3337" max="3337" width="10.375" style="3" customWidth="1"/>
    <col min="3338" max="3338" width="9.875" style="3" customWidth="1"/>
    <col min="3339" max="3339" width="9" style="3"/>
    <col min="3340" max="3340" width="7.625" style="3" customWidth="1"/>
    <col min="3341" max="3345" width="9" style="3"/>
    <col min="3346" max="3346" width="7.25" style="3" customWidth="1"/>
    <col min="3347" max="3584" width="9" style="3"/>
    <col min="3585" max="3585" width="1.5" style="3" customWidth="1"/>
    <col min="3586" max="3586" width="5.875" style="3" customWidth="1"/>
    <col min="3587" max="3587" width="10.625" style="3" customWidth="1"/>
    <col min="3588" max="3588" width="4.25" style="3" customWidth="1"/>
    <col min="3589" max="3589" width="11.25" style="3" customWidth="1"/>
    <col min="3590" max="3590" width="3.5" style="3" customWidth="1"/>
    <col min="3591" max="3591" width="10.5" style="3" customWidth="1"/>
    <col min="3592" max="3592" width="11.25" style="3" customWidth="1"/>
    <col min="3593" max="3593" width="10.375" style="3" customWidth="1"/>
    <col min="3594" max="3594" width="9.875" style="3" customWidth="1"/>
    <col min="3595" max="3595" width="9" style="3"/>
    <col min="3596" max="3596" width="7.625" style="3" customWidth="1"/>
    <col min="3597" max="3601" width="9" style="3"/>
    <col min="3602" max="3602" width="7.25" style="3" customWidth="1"/>
    <col min="3603" max="3840" width="9" style="3"/>
    <col min="3841" max="3841" width="1.5" style="3" customWidth="1"/>
    <col min="3842" max="3842" width="5.875" style="3" customWidth="1"/>
    <col min="3843" max="3843" width="10.625" style="3" customWidth="1"/>
    <col min="3844" max="3844" width="4.25" style="3" customWidth="1"/>
    <col min="3845" max="3845" width="11.25" style="3" customWidth="1"/>
    <col min="3846" max="3846" width="3.5" style="3" customWidth="1"/>
    <col min="3847" max="3847" width="10.5" style="3" customWidth="1"/>
    <col min="3848" max="3848" width="11.25" style="3" customWidth="1"/>
    <col min="3849" max="3849" width="10.375" style="3" customWidth="1"/>
    <col min="3850" max="3850" width="9.875" style="3" customWidth="1"/>
    <col min="3851" max="3851" width="9" style="3"/>
    <col min="3852" max="3852" width="7.625" style="3" customWidth="1"/>
    <col min="3853" max="3857" width="9" style="3"/>
    <col min="3858" max="3858" width="7.25" style="3" customWidth="1"/>
    <col min="3859" max="4096" width="9" style="3"/>
    <col min="4097" max="4097" width="1.5" style="3" customWidth="1"/>
    <col min="4098" max="4098" width="5.875" style="3" customWidth="1"/>
    <col min="4099" max="4099" width="10.625" style="3" customWidth="1"/>
    <col min="4100" max="4100" width="4.25" style="3" customWidth="1"/>
    <col min="4101" max="4101" width="11.25" style="3" customWidth="1"/>
    <col min="4102" max="4102" width="3.5" style="3" customWidth="1"/>
    <col min="4103" max="4103" width="10.5" style="3" customWidth="1"/>
    <col min="4104" max="4104" width="11.25" style="3" customWidth="1"/>
    <col min="4105" max="4105" width="10.375" style="3" customWidth="1"/>
    <col min="4106" max="4106" width="9.875" style="3" customWidth="1"/>
    <col min="4107" max="4107" width="9" style="3"/>
    <col min="4108" max="4108" width="7.625" style="3" customWidth="1"/>
    <col min="4109" max="4113" width="9" style="3"/>
    <col min="4114" max="4114" width="7.25" style="3" customWidth="1"/>
    <col min="4115" max="4352" width="9" style="3"/>
    <col min="4353" max="4353" width="1.5" style="3" customWidth="1"/>
    <col min="4354" max="4354" width="5.875" style="3" customWidth="1"/>
    <col min="4355" max="4355" width="10.625" style="3" customWidth="1"/>
    <col min="4356" max="4356" width="4.25" style="3" customWidth="1"/>
    <col min="4357" max="4357" width="11.25" style="3" customWidth="1"/>
    <col min="4358" max="4358" width="3.5" style="3" customWidth="1"/>
    <col min="4359" max="4359" width="10.5" style="3" customWidth="1"/>
    <col min="4360" max="4360" width="11.25" style="3" customWidth="1"/>
    <col min="4361" max="4361" width="10.375" style="3" customWidth="1"/>
    <col min="4362" max="4362" width="9.875" style="3" customWidth="1"/>
    <col min="4363" max="4363" width="9" style="3"/>
    <col min="4364" max="4364" width="7.625" style="3" customWidth="1"/>
    <col min="4365" max="4369" width="9" style="3"/>
    <col min="4370" max="4370" width="7.25" style="3" customWidth="1"/>
    <col min="4371" max="4608" width="9" style="3"/>
    <col min="4609" max="4609" width="1.5" style="3" customWidth="1"/>
    <col min="4610" max="4610" width="5.875" style="3" customWidth="1"/>
    <col min="4611" max="4611" width="10.625" style="3" customWidth="1"/>
    <col min="4612" max="4612" width="4.25" style="3" customWidth="1"/>
    <col min="4613" max="4613" width="11.25" style="3" customWidth="1"/>
    <col min="4614" max="4614" width="3.5" style="3" customWidth="1"/>
    <col min="4615" max="4615" width="10.5" style="3" customWidth="1"/>
    <col min="4616" max="4616" width="11.25" style="3" customWidth="1"/>
    <col min="4617" max="4617" width="10.375" style="3" customWidth="1"/>
    <col min="4618" max="4618" width="9.875" style="3" customWidth="1"/>
    <col min="4619" max="4619" width="9" style="3"/>
    <col min="4620" max="4620" width="7.625" style="3" customWidth="1"/>
    <col min="4621" max="4625" width="9" style="3"/>
    <col min="4626" max="4626" width="7.25" style="3" customWidth="1"/>
    <col min="4627" max="4864" width="9" style="3"/>
    <col min="4865" max="4865" width="1.5" style="3" customWidth="1"/>
    <col min="4866" max="4866" width="5.875" style="3" customWidth="1"/>
    <col min="4867" max="4867" width="10.625" style="3" customWidth="1"/>
    <col min="4868" max="4868" width="4.25" style="3" customWidth="1"/>
    <col min="4869" max="4869" width="11.25" style="3" customWidth="1"/>
    <col min="4870" max="4870" width="3.5" style="3" customWidth="1"/>
    <col min="4871" max="4871" width="10.5" style="3" customWidth="1"/>
    <col min="4872" max="4872" width="11.25" style="3" customWidth="1"/>
    <col min="4873" max="4873" width="10.375" style="3" customWidth="1"/>
    <col min="4874" max="4874" width="9.875" style="3" customWidth="1"/>
    <col min="4875" max="4875" width="9" style="3"/>
    <col min="4876" max="4876" width="7.625" style="3" customWidth="1"/>
    <col min="4877" max="4881" width="9" style="3"/>
    <col min="4882" max="4882" width="7.25" style="3" customWidth="1"/>
    <col min="4883" max="5120" width="9" style="3"/>
    <col min="5121" max="5121" width="1.5" style="3" customWidth="1"/>
    <col min="5122" max="5122" width="5.875" style="3" customWidth="1"/>
    <col min="5123" max="5123" width="10.625" style="3" customWidth="1"/>
    <col min="5124" max="5124" width="4.25" style="3" customWidth="1"/>
    <col min="5125" max="5125" width="11.25" style="3" customWidth="1"/>
    <col min="5126" max="5126" width="3.5" style="3" customWidth="1"/>
    <col min="5127" max="5127" width="10.5" style="3" customWidth="1"/>
    <col min="5128" max="5128" width="11.25" style="3" customWidth="1"/>
    <col min="5129" max="5129" width="10.375" style="3" customWidth="1"/>
    <col min="5130" max="5130" width="9.875" style="3" customWidth="1"/>
    <col min="5131" max="5131" width="9" style="3"/>
    <col min="5132" max="5132" width="7.625" style="3" customWidth="1"/>
    <col min="5133" max="5137" width="9" style="3"/>
    <col min="5138" max="5138" width="7.25" style="3" customWidth="1"/>
    <col min="5139" max="5376" width="9" style="3"/>
    <col min="5377" max="5377" width="1.5" style="3" customWidth="1"/>
    <col min="5378" max="5378" width="5.875" style="3" customWidth="1"/>
    <col min="5379" max="5379" width="10.625" style="3" customWidth="1"/>
    <col min="5380" max="5380" width="4.25" style="3" customWidth="1"/>
    <col min="5381" max="5381" width="11.25" style="3" customWidth="1"/>
    <col min="5382" max="5382" width="3.5" style="3" customWidth="1"/>
    <col min="5383" max="5383" width="10.5" style="3" customWidth="1"/>
    <col min="5384" max="5384" width="11.25" style="3" customWidth="1"/>
    <col min="5385" max="5385" width="10.375" style="3" customWidth="1"/>
    <col min="5386" max="5386" width="9.875" style="3" customWidth="1"/>
    <col min="5387" max="5387" width="9" style="3"/>
    <col min="5388" max="5388" width="7.625" style="3" customWidth="1"/>
    <col min="5389" max="5393" width="9" style="3"/>
    <col min="5394" max="5394" width="7.25" style="3" customWidth="1"/>
    <col min="5395" max="5632" width="9" style="3"/>
    <col min="5633" max="5633" width="1.5" style="3" customWidth="1"/>
    <col min="5634" max="5634" width="5.875" style="3" customWidth="1"/>
    <col min="5635" max="5635" width="10.625" style="3" customWidth="1"/>
    <col min="5636" max="5636" width="4.25" style="3" customWidth="1"/>
    <col min="5637" max="5637" width="11.25" style="3" customWidth="1"/>
    <col min="5638" max="5638" width="3.5" style="3" customWidth="1"/>
    <col min="5639" max="5639" width="10.5" style="3" customWidth="1"/>
    <col min="5640" max="5640" width="11.25" style="3" customWidth="1"/>
    <col min="5641" max="5641" width="10.375" style="3" customWidth="1"/>
    <col min="5642" max="5642" width="9.875" style="3" customWidth="1"/>
    <col min="5643" max="5643" width="9" style="3"/>
    <col min="5644" max="5644" width="7.625" style="3" customWidth="1"/>
    <col min="5645" max="5649" width="9" style="3"/>
    <col min="5650" max="5650" width="7.25" style="3" customWidth="1"/>
    <col min="5651" max="5888" width="9" style="3"/>
    <col min="5889" max="5889" width="1.5" style="3" customWidth="1"/>
    <col min="5890" max="5890" width="5.875" style="3" customWidth="1"/>
    <col min="5891" max="5891" width="10.625" style="3" customWidth="1"/>
    <col min="5892" max="5892" width="4.25" style="3" customWidth="1"/>
    <col min="5893" max="5893" width="11.25" style="3" customWidth="1"/>
    <col min="5894" max="5894" width="3.5" style="3" customWidth="1"/>
    <col min="5895" max="5895" width="10.5" style="3" customWidth="1"/>
    <col min="5896" max="5896" width="11.25" style="3" customWidth="1"/>
    <col min="5897" max="5897" width="10.375" style="3" customWidth="1"/>
    <col min="5898" max="5898" width="9.875" style="3" customWidth="1"/>
    <col min="5899" max="5899" width="9" style="3"/>
    <col min="5900" max="5900" width="7.625" style="3" customWidth="1"/>
    <col min="5901" max="5905" width="9" style="3"/>
    <col min="5906" max="5906" width="7.25" style="3" customWidth="1"/>
    <col min="5907" max="6144" width="9" style="3"/>
    <col min="6145" max="6145" width="1.5" style="3" customWidth="1"/>
    <col min="6146" max="6146" width="5.875" style="3" customWidth="1"/>
    <col min="6147" max="6147" width="10.625" style="3" customWidth="1"/>
    <col min="6148" max="6148" width="4.25" style="3" customWidth="1"/>
    <col min="6149" max="6149" width="11.25" style="3" customWidth="1"/>
    <col min="6150" max="6150" width="3.5" style="3" customWidth="1"/>
    <col min="6151" max="6151" width="10.5" style="3" customWidth="1"/>
    <col min="6152" max="6152" width="11.25" style="3" customWidth="1"/>
    <col min="6153" max="6153" width="10.375" style="3" customWidth="1"/>
    <col min="6154" max="6154" width="9.875" style="3" customWidth="1"/>
    <col min="6155" max="6155" width="9" style="3"/>
    <col min="6156" max="6156" width="7.625" style="3" customWidth="1"/>
    <col min="6157" max="6161" width="9" style="3"/>
    <col min="6162" max="6162" width="7.25" style="3" customWidth="1"/>
    <col min="6163" max="6400" width="9" style="3"/>
    <col min="6401" max="6401" width="1.5" style="3" customWidth="1"/>
    <col min="6402" max="6402" width="5.875" style="3" customWidth="1"/>
    <col min="6403" max="6403" width="10.625" style="3" customWidth="1"/>
    <col min="6404" max="6404" width="4.25" style="3" customWidth="1"/>
    <col min="6405" max="6405" width="11.25" style="3" customWidth="1"/>
    <col min="6406" max="6406" width="3.5" style="3" customWidth="1"/>
    <col min="6407" max="6407" width="10.5" style="3" customWidth="1"/>
    <col min="6408" max="6408" width="11.25" style="3" customWidth="1"/>
    <col min="6409" max="6409" width="10.375" style="3" customWidth="1"/>
    <col min="6410" max="6410" width="9.875" style="3" customWidth="1"/>
    <col min="6411" max="6411" width="9" style="3"/>
    <col min="6412" max="6412" width="7.625" style="3" customWidth="1"/>
    <col min="6413" max="6417" width="9" style="3"/>
    <col min="6418" max="6418" width="7.25" style="3" customWidth="1"/>
    <col min="6419" max="6656" width="9" style="3"/>
    <col min="6657" max="6657" width="1.5" style="3" customWidth="1"/>
    <col min="6658" max="6658" width="5.875" style="3" customWidth="1"/>
    <col min="6659" max="6659" width="10.625" style="3" customWidth="1"/>
    <col min="6660" max="6660" width="4.25" style="3" customWidth="1"/>
    <col min="6661" max="6661" width="11.25" style="3" customWidth="1"/>
    <col min="6662" max="6662" width="3.5" style="3" customWidth="1"/>
    <col min="6663" max="6663" width="10.5" style="3" customWidth="1"/>
    <col min="6664" max="6664" width="11.25" style="3" customWidth="1"/>
    <col min="6665" max="6665" width="10.375" style="3" customWidth="1"/>
    <col min="6666" max="6666" width="9.875" style="3" customWidth="1"/>
    <col min="6667" max="6667" width="9" style="3"/>
    <col min="6668" max="6668" width="7.625" style="3" customWidth="1"/>
    <col min="6669" max="6673" width="9" style="3"/>
    <col min="6674" max="6674" width="7.25" style="3" customWidth="1"/>
    <col min="6675" max="6912" width="9" style="3"/>
    <col min="6913" max="6913" width="1.5" style="3" customWidth="1"/>
    <col min="6914" max="6914" width="5.875" style="3" customWidth="1"/>
    <col min="6915" max="6915" width="10.625" style="3" customWidth="1"/>
    <col min="6916" max="6916" width="4.25" style="3" customWidth="1"/>
    <col min="6917" max="6917" width="11.25" style="3" customWidth="1"/>
    <col min="6918" max="6918" width="3.5" style="3" customWidth="1"/>
    <col min="6919" max="6919" width="10.5" style="3" customWidth="1"/>
    <col min="6920" max="6920" width="11.25" style="3" customWidth="1"/>
    <col min="6921" max="6921" width="10.375" style="3" customWidth="1"/>
    <col min="6922" max="6922" width="9.875" style="3" customWidth="1"/>
    <col min="6923" max="6923" width="9" style="3"/>
    <col min="6924" max="6924" width="7.625" style="3" customWidth="1"/>
    <col min="6925" max="6929" width="9" style="3"/>
    <col min="6930" max="6930" width="7.25" style="3" customWidth="1"/>
    <col min="6931" max="7168" width="9" style="3"/>
    <col min="7169" max="7169" width="1.5" style="3" customWidth="1"/>
    <col min="7170" max="7170" width="5.875" style="3" customWidth="1"/>
    <col min="7171" max="7171" width="10.625" style="3" customWidth="1"/>
    <col min="7172" max="7172" width="4.25" style="3" customWidth="1"/>
    <col min="7173" max="7173" width="11.25" style="3" customWidth="1"/>
    <col min="7174" max="7174" width="3.5" style="3" customWidth="1"/>
    <col min="7175" max="7175" width="10.5" style="3" customWidth="1"/>
    <col min="7176" max="7176" width="11.25" style="3" customWidth="1"/>
    <col min="7177" max="7177" width="10.375" style="3" customWidth="1"/>
    <col min="7178" max="7178" width="9.875" style="3" customWidth="1"/>
    <col min="7179" max="7179" width="9" style="3"/>
    <col min="7180" max="7180" width="7.625" style="3" customWidth="1"/>
    <col min="7181" max="7185" width="9" style="3"/>
    <col min="7186" max="7186" width="7.25" style="3" customWidth="1"/>
    <col min="7187" max="7424" width="9" style="3"/>
    <col min="7425" max="7425" width="1.5" style="3" customWidth="1"/>
    <col min="7426" max="7426" width="5.875" style="3" customWidth="1"/>
    <col min="7427" max="7427" width="10.625" style="3" customWidth="1"/>
    <col min="7428" max="7428" width="4.25" style="3" customWidth="1"/>
    <col min="7429" max="7429" width="11.25" style="3" customWidth="1"/>
    <col min="7430" max="7430" width="3.5" style="3" customWidth="1"/>
    <col min="7431" max="7431" width="10.5" style="3" customWidth="1"/>
    <col min="7432" max="7432" width="11.25" style="3" customWidth="1"/>
    <col min="7433" max="7433" width="10.375" style="3" customWidth="1"/>
    <col min="7434" max="7434" width="9.875" style="3" customWidth="1"/>
    <col min="7435" max="7435" width="9" style="3"/>
    <col min="7436" max="7436" width="7.625" style="3" customWidth="1"/>
    <col min="7437" max="7441" width="9" style="3"/>
    <col min="7442" max="7442" width="7.25" style="3" customWidth="1"/>
    <col min="7443" max="7680" width="9" style="3"/>
    <col min="7681" max="7681" width="1.5" style="3" customWidth="1"/>
    <col min="7682" max="7682" width="5.875" style="3" customWidth="1"/>
    <col min="7683" max="7683" width="10.625" style="3" customWidth="1"/>
    <col min="7684" max="7684" width="4.25" style="3" customWidth="1"/>
    <col min="7685" max="7685" width="11.25" style="3" customWidth="1"/>
    <col min="7686" max="7686" width="3.5" style="3" customWidth="1"/>
    <col min="7687" max="7687" width="10.5" style="3" customWidth="1"/>
    <col min="7688" max="7688" width="11.25" style="3" customWidth="1"/>
    <col min="7689" max="7689" width="10.375" style="3" customWidth="1"/>
    <col min="7690" max="7690" width="9.875" style="3" customWidth="1"/>
    <col min="7691" max="7691" width="9" style="3"/>
    <col min="7692" max="7692" width="7.625" style="3" customWidth="1"/>
    <col min="7693" max="7697" width="9" style="3"/>
    <col min="7698" max="7698" width="7.25" style="3" customWidth="1"/>
    <col min="7699" max="7936" width="9" style="3"/>
    <col min="7937" max="7937" width="1.5" style="3" customWidth="1"/>
    <col min="7938" max="7938" width="5.875" style="3" customWidth="1"/>
    <col min="7939" max="7939" width="10.625" style="3" customWidth="1"/>
    <col min="7940" max="7940" width="4.25" style="3" customWidth="1"/>
    <col min="7941" max="7941" width="11.25" style="3" customWidth="1"/>
    <col min="7942" max="7942" width="3.5" style="3" customWidth="1"/>
    <col min="7943" max="7943" width="10.5" style="3" customWidth="1"/>
    <col min="7944" max="7944" width="11.25" style="3" customWidth="1"/>
    <col min="7945" max="7945" width="10.375" style="3" customWidth="1"/>
    <col min="7946" max="7946" width="9.875" style="3" customWidth="1"/>
    <col min="7947" max="7947" width="9" style="3"/>
    <col min="7948" max="7948" width="7.625" style="3" customWidth="1"/>
    <col min="7949" max="7953" width="9" style="3"/>
    <col min="7954" max="7954" width="7.25" style="3" customWidth="1"/>
    <col min="7955" max="8192" width="9" style="3"/>
    <col min="8193" max="8193" width="1.5" style="3" customWidth="1"/>
    <col min="8194" max="8194" width="5.875" style="3" customWidth="1"/>
    <col min="8195" max="8195" width="10.625" style="3" customWidth="1"/>
    <col min="8196" max="8196" width="4.25" style="3" customWidth="1"/>
    <col min="8197" max="8197" width="11.25" style="3" customWidth="1"/>
    <col min="8198" max="8198" width="3.5" style="3" customWidth="1"/>
    <col min="8199" max="8199" width="10.5" style="3" customWidth="1"/>
    <col min="8200" max="8200" width="11.25" style="3" customWidth="1"/>
    <col min="8201" max="8201" width="10.375" style="3" customWidth="1"/>
    <col min="8202" max="8202" width="9.875" style="3" customWidth="1"/>
    <col min="8203" max="8203" width="9" style="3"/>
    <col min="8204" max="8204" width="7.625" style="3" customWidth="1"/>
    <col min="8205" max="8209" width="9" style="3"/>
    <col min="8210" max="8210" width="7.25" style="3" customWidth="1"/>
    <col min="8211" max="8448" width="9" style="3"/>
    <col min="8449" max="8449" width="1.5" style="3" customWidth="1"/>
    <col min="8450" max="8450" width="5.875" style="3" customWidth="1"/>
    <col min="8451" max="8451" width="10.625" style="3" customWidth="1"/>
    <col min="8452" max="8452" width="4.25" style="3" customWidth="1"/>
    <col min="8453" max="8453" width="11.25" style="3" customWidth="1"/>
    <col min="8454" max="8454" width="3.5" style="3" customWidth="1"/>
    <col min="8455" max="8455" width="10.5" style="3" customWidth="1"/>
    <col min="8456" max="8456" width="11.25" style="3" customWidth="1"/>
    <col min="8457" max="8457" width="10.375" style="3" customWidth="1"/>
    <col min="8458" max="8458" width="9.875" style="3" customWidth="1"/>
    <col min="8459" max="8459" width="9" style="3"/>
    <col min="8460" max="8460" width="7.625" style="3" customWidth="1"/>
    <col min="8461" max="8465" width="9" style="3"/>
    <col min="8466" max="8466" width="7.25" style="3" customWidth="1"/>
    <col min="8467" max="8704" width="9" style="3"/>
    <col min="8705" max="8705" width="1.5" style="3" customWidth="1"/>
    <col min="8706" max="8706" width="5.875" style="3" customWidth="1"/>
    <col min="8707" max="8707" width="10.625" style="3" customWidth="1"/>
    <col min="8708" max="8708" width="4.25" style="3" customWidth="1"/>
    <col min="8709" max="8709" width="11.25" style="3" customWidth="1"/>
    <col min="8710" max="8710" width="3.5" style="3" customWidth="1"/>
    <col min="8711" max="8711" width="10.5" style="3" customWidth="1"/>
    <col min="8712" max="8712" width="11.25" style="3" customWidth="1"/>
    <col min="8713" max="8713" width="10.375" style="3" customWidth="1"/>
    <col min="8714" max="8714" width="9.875" style="3" customWidth="1"/>
    <col min="8715" max="8715" width="9" style="3"/>
    <col min="8716" max="8716" width="7.625" style="3" customWidth="1"/>
    <col min="8717" max="8721" width="9" style="3"/>
    <col min="8722" max="8722" width="7.25" style="3" customWidth="1"/>
    <col min="8723" max="8960" width="9" style="3"/>
    <col min="8961" max="8961" width="1.5" style="3" customWidth="1"/>
    <col min="8962" max="8962" width="5.875" style="3" customWidth="1"/>
    <col min="8963" max="8963" width="10.625" style="3" customWidth="1"/>
    <col min="8964" max="8964" width="4.25" style="3" customWidth="1"/>
    <col min="8965" max="8965" width="11.25" style="3" customWidth="1"/>
    <col min="8966" max="8966" width="3.5" style="3" customWidth="1"/>
    <col min="8967" max="8967" width="10.5" style="3" customWidth="1"/>
    <col min="8968" max="8968" width="11.25" style="3" customWidth="1"/>
    <col min="8969" max="8969" width="10.375" style="3" customWidth="1"/>
    <col min="8970" max="8970" width="9.875" style="3" customWidth="1"/>
    <col min="8971" max="8971" width="9" style="3"/>
    <col min="8972" max="8972" width="7.625" style="3" customWidth="1"/>
    <col min="8973" max="8977" width="9" style="3"/>
    <col min="8978" max="8978" width="7.25" style="3" customWidth="1"/>
    <col min="8979" max="9216" width="9" style="3"/>
    <col min="9217" max="9217" width="1.5" style="3" customWidth="1"/>
    <col min="9218" max="9218" width="5.875" style="3" customWidth="1"/>
    <col min="9219" max="9219" width="10.625" style="3" customWidth="1"/>
    <col min="9220" max="9220" width="4.25" style="3" customWidth="1"/>
    <col min="9221" max="9221" width="11.25" style="3" customWidth="1"/>
    <col min="9222" max="9222" width="3.5" style="3" customWidth="1"/>
    <col min="9223" max="9223" width="10.5" style="3" customWidth="1"/>
    <col min="9224" max="9224" width="11.25" style="3" customWidth="1"/>
    <col min="9225" max="9225" width="10.375" style="3" customWidth="1"/>
    <col min="9226" max="9226" width="9.875" style="3" customWidth="1"/>
    <col min="9227" max="9227" width="9" style="3"/>
    <col min="9228" max="9228" width="7.625" style="3" customWidth="1"/>
    <col min="9229" max="9233" width="9" style="3"/>
    <col min="9234" max="9234" width="7.25" style="3" customWidth="1"/>
    <col min="9235" max="9472" width="9" style="3"/>
    <col min="9473" max="9473" width="1.5" style="3" customWidth="1"/>
    <col min="9474" max="9474" width="5.875" style="3" customWidth="1"/>
    <col min="9475" max="9475" width="10.625" style="3" customWidth="1"/>
    <col min="9476" max="9476" width="4.25" style="3" customWidth="1"/>
    <col min="9477" max="9477" width="11.25" style="3" customWidth="1"/>
    <col min="9478" max="9478" width="3.5" style="3" customWidth="1"/>
    <col min="9479" max="9479" width="10.5" style="3" customWidth="1"/>
    <col min="9480" max="9480" width="11.25" style="3" customWidth="1"/>
    <col min="9481" max="9481" width="10.375" style="3" customWidth="1"/>
    <col min="9482" max="9482" width="9.875" style="3" customWidth="1"/>
    <col min="9483" max="9483" width="9" style="3"/>
    <col min="9484" max="9484" width="7.625" style="3" customWidth="1"/>
    <col min="9485" max="9489" width="9" style="3"/>
    <col min="9490" max="9490" width="7.25" style="3" customWidth="1"/>
    <col min="9491" max="9728" width="9" style="3"/>
    <col min="9729" max="9729" width="1.5" style="3" customWidth="1"/>
    <col min="9730" max="9730" width="5.875" style="3" customWidth="1"/>
    <col min="9731" max="9731" width="10.625" style="3" customWidth="1"/>
    <col min="9732" max="9732" width="4.25" style="3" customWidth="1"/>
    <col min="9733" max="9733" width="11.25" style="3" customWidth="1"/>
    <col min="9734" max="9734" width="3.5" style="3" customWidth="1"/>
    <col min="9735" max="9735" width="10.5" style="3" customWidth="1"/>
    <col min="9736" max="9736" width="11.25" style="3" customWidth="1"/>
    <col min="9737" max="9737" width="10.375" style="3" customWidth="1"/>
    <col min="9738" max="9738" width="9.875" style="3" customWidth="1"/>
    <col min="9739" max="9739" width="9" style="3"/>
    <col min="9740" max="9740" width="7.625" style="3" customWidth="1"/>
    <col min="9741" max="9745" width="9" style="3"/>
    <col min="9746" max="9746" width="7.25" style="3" customWidth="1"/>
    <col min="9747" max="9984" width="9" style="3"/>
    <col min="9985" max="9985" width="1.5" style="3" customWidth="1"/>
    <col min="9986" max="9986" width="5.875" style="3" customWidth="1"/>
    <col min="9987" max="9987" width="10.625" style="3" customWidth="1"/>
    <col min="9988" max="9988" width="4.25" style="3" customWidth="1"/>
    <col min="9989" max="9989" width="11.25" style="3" customWidth="1"/>
    <col min="9990" max="9990" width="3.5" style="3" customWidth="1"/>
    <col min="9991" max="9991" width="10.5" style="3" customWidth="1"/>
    <col min="9992" max="9992" width="11.25" style="3" customWidth="1"/>
    <col min="9993" max="9993" width="10.375" style="3" customWidth="1"/>
    <col min="9994" max="9994" width="9.875" style="3" customWidth="1"/>
    <col min="9995" max="9995" width="9" style="3"/>
    <col min="9996" max="9996" width="7.625" style="3" customWidth="1"/>
    <col min="9997" max="10001" width="9" style="3"/>
    <col min="10002" max="10002" width="7.25" style="3" customWidth="1"/>
    <col min="10003" max="10240" width="9" style="3"/>
    <col min="10241" max="10241" width="1.5" style="3" customWidth="1"/>
    <col min="10242" max="10242" width="5.875" style="3" customWidth="1"/>
    <col min="10243" max="10243" width="10.625" style="3" customWidth="1"/>
    <col min="10244" max="10244" width="4.25" style="3" customWidth="1"/>
    <col min="10245" max="10245" width="11.25" style="3" customWidth="1"/>
    <col min="10246" max="10246" width="3.5" style="3" customWidth="1"/>
    <col min="10247" max="10247" width="10.5" style="3" customWidth="1"/>
    <col min="10248" max="10248" width="11.25" style="3" customWidth="1"/>
    <col min="10249" max="10249" width="10.375" style="3" customWidth="1"/>
    <col min="10250" max="10250" width="9.875" style="3" customWidth="1"/>
    <col min="10251" max="10251" width="9" style="3"/>
    <col min="10252" max="10252" width="7.625" style="3" customWidth="1"/>
    <col min="10253" max="10257" width="9" style="3"/>
    <col min="10258" max="10258" width="7.25" style="3" customWidth="1"/>
    <col min="10259" max="10496" width="9" style="3"/>
    <col min="10497" max="10497" width="1.5" style="3" customWidth="1"/>
    <col min="10498" max="10498" width="5.875" style="3" customWidth="1"/>
    <col min="10499" max="10499" width="10.625" style="3" customWidth="1"/>
    <col min="10500" max="10500" width="4.25" style="3" customWidth="1"/>
    <col min="10501" max="10501" width="11.25" style="3" customWidth="1"/>
    <col min="10502" max="10502" width="3.5" style="3" customWidth="1"/>
    <col min="10503" max="10503" width="10.5" style="3" customWidth="1"/>
    <col min="10504" max="10504" width="11.25" style="3" customWidth="1"/>
    <col min="10505" max="10505" width="10.375" style="3" customWidth="1"/>
    <col min="10506" max="10506" width="9.875" style="3" customWidth="1"/>
    <col min="10507" max="10507" width="9" style="3"/>
    <col min="10508" max="10508" width="7.625" style="3" customWidth="1"/>
    <col min="10509" max="10513" width="9" style="3"/>
    <col min="10514" max="10514" width="7.25" style="3" customWidth="1"/>
    <col min="10515" max="10752" width="9" style="3"/>
    <col min="10753" max="10753" width="1.5" style="3" customWidth="1"/>
    <col min="10754" max="10754" width="5.875" style="3" customWidth="1"/>
    <col min="10755" max="10755" width="10.625" style="3" customWidth="1"/>
    <col min="10756" max="10756" width="4.25" style="3" customWidth="1"/>
    <col min="10757" max="10757" width="11.25" style="3" customWidth="1"/>
    <col min="10758" max="10758" width="3.5" style="3" customWidth="1"/>
    <col min="10759" max="10759" width="10.5" style="3" customWidth="1"/>
    <col min="10760" max="10760" width="11.25" style="3" customWidth="1"/>
    <col min="10761" max="10761" width="10.375" style="3" customWidth="1"/>
    <col min="10762" max="10762" width="9.875" style="3" customWidth="1"/>
    <col min="10763" max="10763" width="9" style="3"/>
    <col min="10764" max="10764" width="7.625" style="3" customWidth="1"/>
    <col min="10765" max="10769" width="9" style="3"/>
    <col min="10770" max="10770" width="7.25" style="3" customWidth="1"/>
    <col min="10771" max="11008" width="9" style="3"/>
    <col min="11009" max="11009" width="1.5" style="3" customWidth="1"/>
    <col min="11010" max="11010" width="5.875" style="3" customWidth="1"/>
    <col min="11011" max="11011" width="10.625" style="3" customWidth="1"/>
    <col min="11012" max="11012" width="4.25" style="3" customWidth="1"/>
    <col min="11013" max="11013" width="11.25" style="3" customWidth="1"/>
    <col min="11014" max="11014" width="3.5" style="3" customWidth="1"/>
    <col min="11015" max="11015" width="10.5" style="3" customWidth="1"/>
    <col min="11016" max="11016" width="11.25" style="3" customWidth="1"/>
    <col min="11017" max="11017" width="10.375" style="3" customWidth="1"/>
    <col min="11018" max="11018" width="9.875" style="3" customWidth="1"/>
    <col min="11019" max="11019" width="9" style="3"/>
    <col min="11020" max="11020" width="7.625" style="3" customWidth="1"/>
    <col min="11021" max="11025" width="9" style="3"/>
    <col min="11026" max="11026" width="7.25" style="3" customWidth="1"/>
    <col min="11027" max="11264" width="9" style="3"/>
    <col min="11265" max="11265" width="1.5" style="3" customWidth="1"/>
    <col min="11266" max="11266" width="5.875" style="3" customWidth="1"/>
    <col min="11267" max="11267" width="10.625" style="3" customWidth="1"/>
    <col min="11268" max="11268" width="4.25" style="3" customWidth="1"/>
    <col min="11269" max="11269" width="11.25" style="3" customWidth="1"/>
    <col min="11270" max="11270" width="3.5" style="3" customWidth="1"/>
    <col min="11271" max="11271" width="10.5" style="3" customWidth="1"/>
    <col min="11272" max="11272" width="11.25" style="3" customWidth="1"/>
    <col min="11273" max="11273" width="10.375" style="3" customWidth="1"/>
    <col min="11274" max="11274" width="9.875" style="3" customWidth="1"/>
    <col min="11275" max="11275" width="9" style="3"/>
    <col min="11276" max="11276" width="7.625" style="3" customWidth="1"/>
    <col min="11277" max="11281" width="9" style="3"/>
    <col min="11282" max="11282" width="7.25" style="3" customWidth="1"/>
    <col min="11283" max="11520" width="9" style="3"/>
    <col min="11521" max="11521" width="1.5" style="3" customWidth="1"/>
    <col min="11522" max="11522" width="5.875" style="3" customWidth="1"/>
    <col min="11523" max="11523" width="10.625" style="3" customWidth="1"/>
    <col min="11524" max="11524" width="4.25" style="3" customWidth="1"/>
    <col min="11525" max="11525" width="11.25" style="3" customWidth="1"/>
    <col min="11526" max="11526" width="3.5" style="3" customWidth="1"/>
    <col min="11527" max="11527" width="10.5" style="3" customWidth="1"/>
    <col min="11528" max="11528" width="11.25" style="3" customWidth="1"/>
    <col min="11529" max="11529" width="10.375" style="3" customWidth="1"/>
    <col min="11530" max="11530" width="9.875" style="3" customWidth="1"/>
    <col min="11531" max="11531" width="9" style="3"/>
    <col min="11532" max="11532" width="7.625" style="3" customWidth="1"/>
    <col min="11533" max="11537" width="9" style="3"/>
    <col min="11538" max="11538" width="7.25" style="3" customWidth="1"/>
    <col min="11539" max="11776" width="9" style="3"/>
    <col min="11777" max="11777" width="1.5" style="3" customWidth="1"/>
    <col min="11778" max="11778" width="5.875" style="3" customWidth="1"/>
    <col min="11779" max="11779" width="10.625" style="3" customWidth="1"/>
    <col min="11780" max="11780" width="4.25" style="3" customWidth="1"/>
    <col min="11781" max="11781" width="11.25" style="3" customWidth="1"/>
    <col min="11782" max="11782" width="3.5" style="3" customWidth="1"/>
    <col min="11783" max="11783" width="10.5" style="3" customWidth="1"/>
    <col min="11784" max="11784" width="11.25" style="3" customWidth="1"/>
    <col min="11785" max="11785" width="10.375" style="3" customWidth="1"/>
    <col min="11786" max="11786" width="9.875" style="3" customWidth="1"/>
    <col min="11787" max="11787" width="9" style="3"/>
    <col min="11788" max="11788" width="7.625" style="3" customWidth="1"/>
    <col min="11789" max="11793" width="9" style="3"/>
    <col min="11794" max="11794" width="7.25" style="3" customWidth="1"/>
    <col min="11795" max="12032" width="9" style="3"/>
    <col min="12033" max="12033" width="1.5" style="3" customWidth="1"/>
    <col min="12034" max="12034" width="5.875" style="3" customWidth="1"/>
    <col min="12035" max="12035" width="10.625" style="3" customWidth="1"/>
    <col min="12036" max="12036" width="4.25" style="3" customWidth="1"/>
    <col min="12037" max="12037" width="11.25" style="3" customWidth="1"/>
    <col min="12038" max="12038" width="3.5" style="3" customWidth="1"/>
    <col min="12039" max="12039" width="10.5" style="3" customWidth="1"/>
    <col min="12040" max="12040" width="11.25" style="3" customWidth="1"/>
    <col min="12041" max="12041" width="10.375" style="3" customWidth="1"/>
    <col min="12042" max="12042" width="9.875" style="3" customWidth="1"/>
    <col min="12043" max="12043" width="9" style="3"/>
    <col min="12044" max="12044" width="7.625" style="3" customWidth="1"/>
    <col min="12045" max="12049" width="9" style="3"/>
    <col min="12050" max="12050" width="7.25" style="3" customWidth="1"/>
    <col min="12051" max="12288" width="9" style="3"/>
    <col min="12289" max="12289" width="1.5" style="3" customWidth="1"/>
    <col min="12290" max="12290" width="5.875" style="3" customWidth="1"/>
    <col min="12291" max="12291" width="10.625" style="3" customWidth="1"/>
    <col min="12292" max="12292" width="4.25" style="3" customWidth="1"/>
    <col min="12293" max="12293" width="11.25" style="3" customWidth="1"/>
    <col min="12294" max="12294" width="3.5" style="3" customWidth="1"/>
    <col min="12295" max="12295" width="10.5" style="3" customWidth="1"/>
    <col min="12296" max="12296" width="11.25" style="3" customWidth="1"/>
    <col min="12297" max="12297" width="10.375" style="3" customWidth="1"/>
    <col min="12298" max="12298" width="9.875" style="3" customWidth="1"/>
    <col min="12299" max="12299" width="9" style="3"/>
    <col min="12300" max="12300" width="7.625" style="3" customWidth="1"/>
    <col min="12301" max="12305" width="9" style="3"/>
    <col min="12306" max="12306" width="7.25" style="3" customWidth="1"/>
    <col min="12307" max="12544" width="9" style="3"/>
    <col min="12545" max="12545" width="1.5" style="3" customWidth="1"/>
    <col min="12546" max="12546" width="5.875" style="3" customWidth="1"/>
    <col min="12547" max="12547" width="10.625" style="3" customWidth="1"/>
    <col min="12548" max="12548" width="4.25" style="3" customWidth="1"/>
    <col min="12549" max="12549" width="11.25" style="3" customWidth="1"/>
    <col min="12550" max="12550" width="3.5" style="3" customWidth="1"/>
    <col min="12551" max="12551" width="10.5" style="3" customWidth="1"/>
    <col min="12552" max="12552" width="11.25" style="3" customWidth="1"/>
    <col min="12553" max="12553" width="10.375" style="3" customWidth="1"/>
    <col min="12554" max="12554" width="9.875" style="3" customWidth="1"/>
    <col min="12555" max="12555" width="9" style="3"/>
    <col min="12556" max="12556" width="7.625" style="3" customWidth="1"/>
    <col min="12557" max="12561" width="9" style="3"/>
    <col min="12562" max="12562" width="7.25" style="3" customWidth="1"/>
    <col min="12563" max="12800" width="9" style="3"/>
    <col min="12801" max="12801" width="1.5" style="3" customWidth="1"/>
    <col min="12802" max="12802" width="5.875" style="3" customWidth="1"/>
    <col min="12803" max="12803" width="10.625" style="3" customWidth="1"/>
    <col min="12804" max="12804" width="4.25" style="3" customWidth="1"/>
    <col min="12805" max="12805" width="11.25" style="3" customWidth="1"/>
    <col min="12806" max="12806" width="3.5" style="3" customWidth="1"/>
    <col min="12807" max="12807" width="10.5" style="3" customWidth="1"/>
    <col min="12808" max="12808" width="11.25" style="3" customWidth="1"/>
    <col min="12809" max="12809" width="10.375" style="3" customWidth="1"/>
    <col min="12810" max="12810" width="9.875" style="3" customWidth="1"/>
    <col min="12811" max="12811" width="9" style="3"/>
    <col min="12812" max="12812" width="7.625" style="3" customWidth="1"/>
    <col min="12813" max="12817" width="9" style="3"/>
    <col min="12818" max="12818" width="7.25" style="3" customWidth="1"/>
    <col min="12819" max="13056" width="9" style="3"/>
    <col min="13057" max="13057" width="1.5" style="3" customWidth="1"/>
    <col min="13058" max="13058" width="5.875" style="3" customWidth="1"/>
    <col min="13059" max="13059" width="10.625" style="3" customWidth="1"/>
    <col min="13060" max="13060" width="4.25" style="3" customWidth="1"/>
    <col min="13061" max="13061" width="11.25" style="3" customWidth="1"/>
    <col min="13062" max="13062" width="3.5" style="3" customWidth="1"/>
    <col min="13063" max="13063" width="10.5" style="3" customWidth="1"/>
    <col min="13064" max="13064" width="11.25" style="3" customWidth="1"/>
    <col min="13065" max="13065" width="10.375" style="3" customWidth="1"/>
    <col min="13066" max="13066" width="9.875" style="3" customWidth="1"/>
    <col min="13067" max="13067" width="9" style="3"/>
    <col min="13068" max="13068" width="7.625" style="3" customWidth="1"/>
    <col min="13069" max="13073" width="9" style="3"/>
    <col min="13074" max="13074" width="7.25" style="3" customWidth="1"/>
    <col min="13075" max="13312" width="9" style="3"/>
    <col min="13313" max="13313" width="1.5" style="3" customWidth="1"/>
    <col min="13314" max="13314" width="5.875" style="3" customWidth="1"/>
    <col min="13315" max="13315" width="10.625" style="3" customWidth="1"/>
    <col min="13316" max="13316" width="4.25" style="3" customWidth="1"/>
    <col min="13317" max="13317" width="11.25" style="3" customWidth="1"/>
    <col min="13318" max="13318" width="3.5" style="3" customWidth="1"/>
    <col min="13319" max="13319" width="10.5" style="3" customWidth="1"/>
    <col min="13320" max="13320" width="11.25" style="3" customWidth="1"/>
    <col min="13321" max="13321" width="10.375" style="3" customWidth="1"/>
    <col min="13322" max="13322" width="9.875" style="3" customWidth="1"/>
    <col min="13323" max="13323" width="9" style="3"/>
    <col min="13324" max="13324" width="7.625" style="3" customWidth="1"/>
    <col min="13325" max="13329" width="9" style="3"/>
    <col min="13330" max="13330" width="7.25" style="3" customWidth="1"/>
    <col min="13331" max="13568" width="9" style="3"/>
    <col min="13569" max="13569" width="1.5" style="3" customWidth="1"/>
    <col min="13570" max="13570" width="5.875" style="3" customWidth="1"/>
    <col min="13571" max="13571" width="10.625" style="3" customWidth="1"/>
    <col min="13572" max="13572" width="4.25" style="3" customWidth="1"/>
    <col min="13573" max="13573" width="11.25" style="3" customWidth="1"/>
    <col min="13574" max="13574" width="3.5" style="3" customWidth="1"/>
    <col min="13575" max="13575" width="10.5" style="3" customWidth="1"/>
    <col min="13576" max="13576" width="11.25" style="3" customWidth="1"/>
    <col min="13577" max="13577" width="10.375" style="3" customWidth="1"/>
    <col min="13578" max="13578" width="9.875" style="3" customWidth="1"/>
    <col min="13579" max="13579" width="9" style="3"/>
    <col min="13580" max="13580" width="7.625" style="3" customWidth="1"/>
    <col min="13581" max="13585" width="9" style="3"/>
    <col min="13586" max="13586" width="7.25" style="3" customWidth="1"/>
    <col min="13587" max="13824" width="9" style="3"/>
    <col min="13825" max="13825" width="1.5" style="3" customWidth="1"/>
    <col min="13826" max="13826" width="5.875" style="3" customWidth="1"/>
    <col min="13827" max="13827" width="10.625" style="3" customWidth="1"/>
    <col min="13828" max="13828" width="4.25" style="3" customWidth="1"/>
    <col min="13829" max="13829" width="11.25" style="3" customWidth="1"/>
    <col min="13830" max="13830" width="3.5" style="3" customWidth="1"/>
    <col min="13831" max="13831" width="10.5" style="3" customWidth="1"/>
    <col min="13832" max="13832" width="11.25" style="3" customWidth="1"/>
    <col min="13833" max="13833" width="10.375" style="3" customWidth="1"/>
    <col min="13834" max="13834" width="9.875" style="3" customWidth="1"/>
    <col min="13835" max="13835" width="9" style="3"/>
    <col min="13836" max="13836" width="7.625" style="3" customWidth="1"/>
    <col min="13837" max="13841" width="9" style="3"/>
    <col min="13842" max="13842" width="7.25" style="3" customWidth="1"/>
    <col min="13843" max="14080" width="9" style="3"/>
    <col min="14081" max="14081" width="1.5" style="3" customWidth="1"/>
    <col min="14082" max="14082" width="5.875" style="3" customWidth="1"/>
    <col min="14083" max="14083" width="10.625" style="3" customWidth="1"/>
    <col min="14084" max="14084" width="4.25" style="3" customWidth="1"/>
    <col min="14085" max="14085" width="11.25" style="3" customWidth="1"/>
    <col min="14086" max="14086" width="3.5" style="3" customWidth="1"/>
    <col min="14087" max="14087" width="10.5" style="3" customWidth="1"/>
    <col min="14088" max="14088" width="11.25" style="3" customWidth="1"/>
    <col min="14089" max="14089" width="10.375" style="3" customWidth="1"/>
    <col min="14090" max="14090" width="9.875" style="3" customWidth="1"/>
    <col min="14091" max="14091" width="9" style="3"/>
    <col min="14092" max="14092" width="7.625" style="3" customWidth="1"/>
    <col min="14093" max="14097" width="9" style="3"/>
    <col min="14098" max="14098" width="7.25" style="3" customWidth="1"/>
    <col min="14099" max="14336" width="9" style="3"/>
    <col min="14337" max="14337" width="1.5" style="3" customWidth="1"/>
    <col min="14338" max="14338" width="5.875" style="3" customWidth="1"/>
    <col min="14339" max="14339" width="10.625" style="3" customWidth="1"/>
    <col min="14340" max="14340" width="4.25" style="3" customWidth="1"/>
    <col min="14341" max="14341" width="11.25" style="3" customWidth="1"/>
    <col min="14342" max="14342" width="3.5" style="3" customWidth="1"/>
    <col min="14343" max="14343" width="10.5" style="3" customWidth="1"/>
    <col min="14344" max="14344" width="11.25" style="3" customWidth="1"/>
    <col min="14345" max="14345" width="10.375" style="3" customWidth="1"/>
    <col min="14346" max="14346" width="9.875" style="3" customWidth="1"/>
    <col min="14347" max="14347" width="9" style="3"/>
    <col min="14348" max="14348" width="7.625" style="3" customWidth="1"/>
    <col min="14349" max="14353" width="9" style="3"/>
    <col min="14354" max="14354" width="7.25" style="3" customWidth="1"/>
    <col min="14355" max="14592" width="9" style="3"/>
    <col min="14593" max="14593" width="1.5" style="3" customWidth="1"/>
    <col min="14594" max="14594" width="5.875" style="3" customWidth="1"/>
    <col min="14595" max="14595" width="10.625" style="3" customWidth="1"/>
    <col min="14596" max="14596" width="4.25" style="3" customWidth="1"/>
    <col min="14597" max="14597" width="11.25" style="3" customWidth="1"/>
    <col min="14598" max="14598" width="3.5" style="3" customWidth="1"/>
    <col min="14599" max="14599" width="10.5" style="3" customWidth="1"/>
    <col min="14600" max="14600" width="11.25" style="3" customWidth="1"/>
    <col min="14601" max="14601" width="10.375" style="3" customWidth="1"/>
    <col min="14602" max="14602" width="9.875" style="3" customWidth="1"/>
    <col min="14603" max="14603" width="9" style="3"/>
    <col min="14604" max="14604" width="7.625" style="3" customWidth="1"/>
    <col min="14605" max="14609" width="9" style="3"/>
    <col min="14610" max="14610" width="7.25" style="3" customWidth="1"/>
    <col min="14611" max="14848" width="9" style="3"/>
    <col min="14849" max="14849" width="1.5" style="3" customWidth="1"/>
    <col min="14850" max="14850" width="5.875" style="3" customWidth="1"/>
    <col min="14851" max="14851" width="10.625" style="3" customWidth="1"/>
    <col min="14852" max="14852" width="4.25" style="3" customWidth="1"/>
    <col min="14853" max="14853" width="11.25" style="3" customWidth="1"/>
    <col min="14854" max="14854" width="3.5" style="3" customWidth="1"/>
    <col min="14855" max="14855" width="10.5" style="3" customWidth="1"/>
    <col min="14856" max="14856" width="11.25" style="3" customWidth="1"/>
    <col min="14857" max="14857" width="10.375" style="3" customWidth="1"/>
    <col min="14858" max="14858" width="9.875" style="3" customWidth="1"/>
    <col min="14859" max="14859" width="9" style="3"/>
    <col min="14860" max="14860" width="7.625" style="3" customWidth="1"/>
    <col min="14861" max="14865" width="9" style="3"/>
    <col min="14866" max="14866" width="7.25" style="3" customWidth="1"/>
    <col min="14867" max="15104" width="9" style="3"/>
    <col min="15105" max="15105" width="1.5" style="3" customWidth="1"/>
    <col min="15106" max="15106" width="5.875" style="3" customWidth="1"/>
    <col min="15107" max="15107" width="10.625" style="3" customWidth="1"/>
    <col min="15108" max="15108" width="4.25" style="3" customWidth="1"/>
    <col min="15109" max="15109" width="11.25" style="3" customWidth="1"/>
    <col min="15110" max="15110" width="3.5" style="3" customWidth="1"/>
    <col min="15111" max="15111" width="10.5" style="3" customWidth="1"/>
    <col min="15112" max="15112" width="11.25" style="3" customWidth="1"/>
    <col min="15113" max="15113" width="10.375" style="3" customWidth="1"/>
    <col min="15114" max="15114" width="9.875" style="3" customWidth="1"/>
    <col min="15115" max="15115" width="9" style="3"/>
    <col min="15116" max="15116" width="7.625" style="3" customWidth="1"/>
    <col min="15117" max="15121" width="9" style="3"/>
    <col min="15122" max="15122" width="7.25" style="3" customWidth="1"/>
    <col min="15123" max="15360" width="9" style="3"/>
    <col min="15361" max="15361" width="1.5" style="3" customWidth="1"/>
    <col min="15362" max="15362" width="5.875" style="3" customWidth="1"/>
    <col min="15363" max="15363" width="10.625" style="3" customWidth="1"/>
    <col min="15364" max="15364" width="4.25" style="3" customWidth="1"/>
    <col min="15365" max="15365" width="11.25" style="3" customWidth="1"/>
    <col min="15366" max="15366" width="3.5" style="3" customWidth="1"/>
    <col min="15367" max="15367" width="10.5" style="3" customWidth="1"/>
    <col min="15368" max="15368" width="11.25" style="3" customWidth="1"/>
    <col min="15369" max="15369" width="10.375" style="3" customWidth="1"/>
    <col min="15370" max="15370" width="9.875" style="3" customWidth="1"/>
    <col min="15371" max="15371" width="9" style="3"/>
    <col min="15372" max="15372" width="7.625" style="3" customWidth="1"/>
    <col min="15373" max="15377" width="9" style="3"/>
    <col min="15378" max="15378" width="7.25" style="3" customWidth="1"/>
    <col min="15379" max="15616" width="9" style="3"/>
    <col min="15617" max="15617" width="1.5" style="3" customWidth="1"/>
    <col min="15618" max="15618" width="5.875" style="3" customWidth="1"/>
    <col min="15619" max="15619" width="10.625" style="3" customWidth="1"/>
    <col min="15620" max="15620" width="4.25" style="3" customWidth="1"/>
    <col min="15621" max="15621" width="11.25" style="3" customWidth="1"/>
    <col min="15622" max="15622" width="3.5" style="3" customWidth="1"/>
    <col min="15623" max="15623" width="10.5" style="3" customWidth="1"/>
    <col min="15624" max="15624" width="11.25" style="3" customWidth="1"/>
    <col min="15625" max="15625" width="10.375" style="3" customWidth="1"/>
    <col min="15626" max="15626" width="9.875" style="3" customWidth="1"/>
    <col min="15627" max="15627" width="9" style="3"/>
    <col min="15628" max="15628" width="7.625" style="3" customWidth="1"/>
    <col min="15629" max="15633" width="9" style="3"/>
    <col min="15634" max="15634" width="7.25" style="3" customWidth="1"/>
    <col min="15635" max="15872" width="9" style="3"/>
    <col min="15873" max="15873" width="1.5" style="3" customWidth="1"/>
    <col min="15874" max="15874" width="5.875" style="3" customWidth="1"/>
    <col min="15875" max="15875" width="10.625" style="3" customWidth="1"/>
    <col min="15876" max="15876" width="4.25" style="3" customWidth="1"/>
    <col min="15877" max="15877" width="11.25" style="3" customWidth="1"/>
    <col min="15878" max="15878" width="3.5" style="3" customWidth="1"/>
    <col min="15879" max="15879" width="10.5" style="3" customWidth="1"/>
    <col min="15880" max="15880" width="11.25" style="3" customWidth="1"/>
    <col min="15881" max="15881" width="10.375" style="3" customWidth="1"/>
    <col min="15882" max="15882" width="9.875" style="3" customWidth="1"/>
    <col min="15883" max="15883" width="9" style="3"/>
    <col min="15884" max="15884" width="7.625" style="3" customWidth="1"/>
    <col min="15885" max="15889" width="9" style="3"/>
    <col min="15890" max="15890" width="7.25" style="3" customWidth="1"/>
    <col min="15891" max="16128" width="9" style="3"/>
    <col min="16129" max="16129" width="1.5" style="3" customWidth="1"/>
    <col min="16130" max="16130" width="5.875" style="3" customWidth="1"/>
    <col min="16131" max="16131" width="10.625" style="3" customWidth="1"/>
    <col min="16132" max="16132" width="4.25" style="3" customWidth="1"/>
    <col min="16133" max="16133" width="11.25" style="3" customWidth="1"/>
    <col min="16134" max="16134" width="3.5" style="3" customWidth="1"/>
    <col min="16135" max="16135" width="10.5" style="3" customWidth="1"/>
    <col min="16136" max="16136" width="11.25" style="3" customWidth="1"/>
    <col min="16137" max="16137" width="10.375" style="3" customWidth="1"/>
    <col min="16138" max="16138" width="9.875" style="3" customWidth="1"/>
    <col min="16139" max="16139" width="9" style="3"/>
    <col min="16140" max="16140" width="7.625" style="3" customWidth="1"/>
    <col min="16141" max="16145" width="9" style="3"/>
    <col min="16146" max="16146" width="7.25" style="3" customWidth="1"/>
    <col min="16147" max="16384" width="9" style="3"/>
  </cols>
  <sheetData>
    <row r="1" spans="2:20" ht="15" customHeight="1" thickBot="1">
      <c r="B1" s="190" t="s">
        <v>733</v>
      </c>
      <c r="C1" s="91"/>
      <c r="D1" s="91"/>
      <c r="E1" s="91"/>
      <c r="F1" s="90" t="s">
        <v>734</v>
      </c>
      <c r="G1" s="91"/>
      <c r="H1" s="91"/>
      <c r="I1" s="91"/>
      <c r="J1" s="91"/>
      <c r="K1" s="91"/>
      <c r="L1" s="91"/>
      <c r="M1" s="91"/>
      <c r="N1" s="91"/>
      <c r="O1" s="91"/>
      <c r="Q1" s="123"/>
      <c r="R1" s="181" t="str">
        <f>G140</f>
        <v/>
      </c>
      <c r="S1" s="91"/>
      <c r="T1" s="91"/>
    </row>
    <row r="2" spans="2:20" ht="18" customHeight="1" thickBot="1">
      <c r="C2" s="91"/>
      <c r="E2" s="124"/>
      <c r="H2" s="426" t="s">
        <v>1677</v>
      </c>
      <c r="I2" s="427"/>
      <c r="J2" s="428" t="str">
        <f>'02入力票（その２）'!I166</f>
        <v/>
      </c>
      <c r="K2" s="429"/>
      <c r="L2" s="430"/>
      <c r="M2" s="124"/>
      <c r="N2" s="124"/>
      <c r="O2" s="124"/>
      <c r="Q2" s="125"/>
      <c r="R2" s="125"/>
      <c r="S2" s="91"/>
      <c r="T2" s="91"/>
    </row>
    <row r="3" spans="2:20" ht="27" customHeight="1" thickBot="1">
      <c r="B3" s="708" t="s">
        <v>593</v>
      </c>
      <c r="C3" s="709"/>
      <c r="D3" s="710"/>
      <c r="E3" s="710"/>
      <c r="F3" s="710"/>
      <c r="G3" s="608"/>
      <c r="H3" s="711" t="s">
        <v>594</v>
      </c>
      <c r="I3" s="709"/>
      <c r="J3" s="712"/>
      <c r="K3" s="710"/>
      <c r="L3" s="713"/>
      <c r="M3" s="194"/>
      <c r="N3" s="195"/>
      <c r="O3" s="195"/>
      <c r="P3" s="195"/>
      <c r="Q3" s="195"/>
      <c r="R3" s="196"/>
      <c r="S3" s="91"/>
      <c r="T3" s="91"/>
    </row>
    <row r="4" spans="2:20">
      <c r="B4" s="714" t="s">
        <v>595</v>
      </c>
      <c r="C4" s="715"/>
      <c r="D4" s="631">
        <v>14001</v>
      </c>
      <c r="E4" s="631"/>
      <c r="F4" s="631">
        <v>14002</v>
      </c>
      <c r="G4" s="631"/>
      <c r="H4" s="197">
        <v>9000</v>
      </c>
      <c r="I4" s="197">
        <v>9001</v>
      </c>
      <c r="J4" s="197">
        <v>9002</v>
      </c>
      <c r="K4" s="197">
        <v>9003</v>
      </c>
      <c r="L4" s="198">
        <v>9004</v>
      </c>
      <c r="M4" s="199"/>
      <c r="N4" s="200"/>
      <c r="O4" s="200"/>
      <c r="P4" s="200"/>
      <c r="Q4" s="200"/>
      <c r="R4" s="201"/>
      <c r="S4" s="91"/>
      <c r="T4" s="91"/>
    </row>
    <row r="5" spans="2:20" ht="14.25" thickBot="1">
      <c r="B5" s="716"/>
      <c r="C5" s="717"/>
      <c r="D5" s="718" t="str">
        <f>'02入力票（その２）'!I58</f>
        <v>　</v>
      </c>
      <c r="E5" s="718"/>
      <c r="F5" s="719" t="str">
        <f>'02入力票（その２）'!I59</f>
        <v>　</v>
      </c>
      <c r="G5" s="719"/>
      <c r="H5" s="202" t="str">
        <f>'02入力票（その２）'!I60</f>
        <v>　</v>
      </c>
      <c r="I5" s="202" t="str">
        <f>'02入力票（その２）'!I61</f>
        <v>　</v>
      </c>
      <c r="J5" s="202" t="str">
        <f>'02入力票（その２）'!I62</f>
        <v>　</v>
      </c>
      <c r="K5" s="202" t="str">
        <f>'02入力票（その２）'!I63</f>
        <v>　</v>
      </c>
      <c r="L5" s="203" t="str">
        <f>'02入力票（その２）'!I64</f>
        <v>　</v>
      </c>
      <c r="M5" s="199"/>
      <c r="N5" s="200"/>
      <c r="O5" s="200"/>
      <c r="P5" s="200"/>
      <c r="Q5" s="200"/>
      <c r="R5" s="201"/>
      <c r="S5" s="91"/>
      <c r="T5" s="91"/>
    </row>
    <row r="6" spans="2:20">
      <c r="B6" s="614" t="s">
        <v>164</v>
      </c>
      <c r="C6" s="537"/>
      <c r="D6" s="703" t="s">
        <v>596</v>
      </c>
      <c r="E6" s="703"/>
      <c r="F6" s="703" t="s">
        <v>167</v>
      </c>
      <c r="G6" s="703"/>
      <c r="H6" s="133" t="s">
        <v>171</v>
      </c>
      <c r="I6" s="204" t="s">
        <v>174</v>
      </c>
      <c r="J6" s="133" t="s">
        <v>177</v>
      </c>
      <c r="K6" s="133" t="s">
        <v>180</v>
      </c>
      <c r="L6" s="133" t="s">
        <v>1680</v>
      </c>
      <c r="M6" s="205" t="s">
        <v>1678</v>
      </c>
      <c r="N6" s="205" t="s">
        <v>1679</v>
      </c>
      <c r="O6" s="205" t="s">
        <v>192</v>
      </c>
      <c r="P6" s="206"/>
      <c r="Q6" s="206"/>
      <c r="R6" s="207"/>
      <c r="S6" s="91"/>
      <c r="T6" s="91"/>
    </row>
    <row r="7" spans="2:20">
      <c r="B7" s="585"/>
      <c r="C7" s="702"/>
      <c r="D7" s="704" t="s">
        <v>1943</v>
      </c>
      <c r="E7" s="704"/>
      <c r="F7" s="705" t="str">
        <f>'02入力票（その２）'!I65</f>
        <v>　</v>
      </c>
      <c r="G7" s="705"/>
      <c r="H7" s="290" t="str">
        <f>'02入力票（その２）'!I67</f>
        <v>　</v>
      </c>
      <c r="I7" s="290" t="str">
        <f>'02入力票（その２）'!I69</f>
        <v>　</v>
      </c>
      <c r="J7" s="290" t="str">
        <f>'02入力票（その２）'!I71</f>
        <v>　</v>
      </c>
      <c r="K7" s="290" t="str">
        <f>'02入力票（その２）'!I73</f>
        <v>　</v>
      </c>
      <c r="L7" s="290" t="str">
        <f>'02入力票（その２）'!I75</f>
        <v>　</v>
      </c>
      <c r="M7" s="290" t="str">
        <f>'02入力票（その２）'!I77</f>
        <v>　</v>
      </c>
      <c r="N7" s="290" t="str">
        <f>'02入力票（その２）'!I79</f>
        <v>　</v>
      </c>
      <c r="O7" s="290" t="str">
        <f>'02入力票（その２）'!I81</f>
        <v>　</v>
      </c>
      <c r="P7" s="208"/>
      <c r="Q7" s="208"/>
      <c r="R7" s="209"/>
      <c r="S7" s="91"/>
      <c r="T7" s="91"/>
    </row>
    <row r="8" spans="2:20" ht="14.25" thickBot="1">
      <c r="B8" s="615"/>
      <c r="C8" s="618"/>
      <c r="D8" s="706" t="s">
        <v>673</v>
      </c>
      <c r="E8" s="706"/>
      <c r="F8" s="707" t="str">
        <f>'02入力票（その２）'!I66</f>
        <v>－</v>
      </c>
      <c r="G8" s="707"/>
      <c r="H8" s="291" t="str">
        <f>'02入力票（その２）'!I68</f>
        <v>－</v>
      </c>
      <c r="I8" s="291" t="str">
        <f>'02入力票（その２）'!I70</f>
        <v>－</v>
      </c>
      <c r="J8" s="291" t="str">
        <f>'02入力票（その２）'!I72</f>
        <v>－</v>
      </c>
      <c r="K8" s="291" t="str">
        <f>'02入力票（その２）'!I74</f>
        <v>－</v>
      </c>
      <c r="L8" s="291" t="str">
        <f>'02入力票（その２）'!I76</f>
        <v>－</v>
      </c>
      <c r="M8" s="291" t="str">
        <f>'02入力票（その２）'!I78</f>
        <v>－</v>
      </c>
      <c r="N8" s="291" t="str">
        <f>'02入力票（その２）'!I80</f>
        <v>－</v>
      </c>
      <c r="O8" s="291" t="str">
        <f>'02入力票（その２）'!I82</f>
        <v>－</v>
      </c>
      <c r="P8" s="210"/>
      <c r="Q8" s="210"/>
      <c r="R8" s="211"/>
      <c r="S8" s="91"/>
      <c r="T8" s="91"/>
    </row>
    <row r="9" spans="2:20" ht="27" customHeight="1">
      <c r="B9" s="614" t="s">
        <v>674</v>
      </c>
      <c r="C9" s="494"/>
      <c r="D9" s="494"/>
      <c r="E9" s="494"/>
      <c r="F9" s="494"/>
      <c r="G9" s="494"/>
      <c r="H9" s="494"/>
      <c r="I9" s="494"/>
      <c r="J9" s="693"/>
      <c r="K9" s="694" t="s">
        <v>675</v>
      </c>
      <c r="L9" s="695"/>
      <c r="M9" s="695"/>
      <c r="N9" s="695"/>
      <c r="O9" s="695"/>
      <c r="P9" s="696" t="s">
        <v>598</v>
      </c>
      <c r="Q9" s="696"/>
      <c r="R9" s="697"/>
      <c r="S9" s="91"/>
      <c r="T9" s="91"/>
    </row>
    <row r="10" spans="2:20">
      <c r="B10" s="698" t="s">
        <v>676</v>
      </c>
      <c r="C10" s="699"/>
      <c r="D10" s="688" t="str">
        <f>'02入力票（その２）'!I22</f>
        <v/>
      </c>
      <c r="E10" s="688"/>
      <c r="F10" s="688"/>
      <c r="G10" s="688"/>
      <c r="H10" s="688"/>
      <c r="I10" s="688"/>
      <c r="J10" s="483"/>
      <c r="K10" s="700" t="s">
        <v>676</v>
      </c>
      <c r="L10" s="699"/>
      <c r="M10" s="688" t="str">
        <f>'02入力票（その２）'!I42</f>
        <v/>
      </c>
      <c r="N10" s="688"/>
      <c r="O10" s="688"/>
      <c r="P10" s="688"/>
      <c r="Q10" s="688"/>
      <c r="R10" s="701"/>
      <c r="S10" s="91"/>
      <c r="T10" s="91"/>
    </row>
    <row r="11" spans="2:20">
      <c r="B11" s="684" t="s">
        <v>599</v>
      </c>
      <c r="C11" s="685"/>
      <c r="D11" s="526" t="str">
        <f>'02入力票（その２）'!I21</f>
        <v/>
      </c>
      <c r="E11" s="526"/>
      <c r="F11" s="526"/>
      <c r="G11" s="526"/>
      <c r="H11" s="526"/>
      <c r="I11" s="526"/>
      <c r="J11" s="472"/>
      <c r="K11" s="686" t="s">
        <v>599</v>
      </c>
      <c r="L11" s="685"/>
      <c r="M11" s="526" t="str">
        <f>'02入力票（その２）'!I41</f>
        <v/>
      </c>
      <c r="N11" s="526"/>
      <c r="O11" s="526"/>
      <c r="P11" s="526"/>
      <c r="Q11" s="526"/>
      <c r="R11" s="687"/>
      <c r="S11" s="91"/>
      <c r="T11" s="91"/>
    </row>
    <row r="12" spans="2:20">
      <c r="B12" s="663"/>
      <c r="C12" s="629"/>
      <c r="D12" s="457"/>
      <c r="E12" s="457"/>
      <c r="F12" s="457"/>
      <c r="G12" s="457"/>
      <c r="H12" s="457"/>
      <c r="I12" s="457"/>
      <c r="J12" s="463"/>
      <c r="K12" s="628"/>
      <c r="L12" s="629"/>
      <c r="M12" s="457"/>
      <c r="N12" s="457"/>
      <c r="O12" s="457"/>
      <c r="P12" s="457"/>
      <c r="Q12" s="457"/>
      <c r="R12" s="671"/>
      <c r="S12" s="91"/>
      <c r="T12" s="91"/>
    </row>
    <row r="13" spans="2:20" ht="18" customHeight="1">
      <c r="B13" s="663" t="s">
        <v>600</v>
      </c>
      <c r="C13" s="629"/>
      <c r="D13" s="457" t="s">
        <v>601</v>
      </c>
      <c r="E13" s="457"/>
      <c r="F13" s="457" t="str">
        <f>'02入力票（その２）'!I23</f>
        <v/>
      </c>
      <c r="G13" s="457"/>
      <c r="H13" s="128" t="s">
        <v>676</v>
      </c>
      <c r="I13" s="688" t="str">
        <f>'02入力票（その２）'!I25</f>
        <v/>
      </c>
      <c r="J13" s="483"/>
      <c r="K13" s="628" t="s">
        <v>600</v>
      </c>
      <c r="L13" s="629"/>
      <c r="M13" s="629" t="s">
        <v>601</v>
      </c>
      <c r="N13" s="673" t="str">
        <f>'02入力票（その２）'!I43</f>
        <v/>
      </c>
      <c r="O13" s="689"/>
      <c r="P13" s="129" t="s">
        <v>676</v>
      </c>
      <c r="Q13" s="483" t="str">
        <f>'02入力票（その２）'!I45</f>
        <v/>
      </c>
      <c r="R13" s="690"/>
      <c r="S13" s="91"/>
      <c r="T13" s="91"/>
    </row>
    <row r="14" spans="2:20" ht="24" customHeight="1">
      <c r="B14" s="663"/>
      <c r="C14" s="629"/>
      <c r="D14" s="457"/>
      <c r="E14" s="457"/>
      <c r="F14" s="457"/>
      <c r="G14" s="457"/>
      <c r="H14" s="130" t="s">
        <v>76</v>
      </c>
      <c r="I14" s="526" t="str">
        <f>'02入力票（その２）'!I24</f>
        <v/>
      </c>
      <c r="J14" s="472"/>
      <c r="K14" s="628"/>
      <c r="L14" s="629"/>
      <c r="M14" s="629"/>
      <c r="N14" s="472"/>
      <c r="O14" s="474"/>
      <c r="P14" s="131" t="s">
        <v>76</v>
      </c>
      <c r="Q14" s="691" t="str">
        <f>'02入力票（その２）'!I44</f>
        <v/>
      </c>
      <c r="R14" s="692"/>
      <c r="S14" s="91"/>
      <c r="T14" s="91"/>
    </row>
    <row r="15" spans="2:20" ht="18" customHeight="1">
      <c r="B15" s="663" t="s">
        <v>602</v>
      </c>
      <c r="C15" s="629"/>
      <c r="D15" s="457" t="s">
        <v>99</v>
      </c>
      <c r="E15" s="457"/>
      <c r="F15" s="672" t="str">
        <f>'02入力票（その２）'!I12</f>
        <v/>
      </c>
      <c r="G15" s="672"/>
      <c r="H15" s="673"/>
      <c r="I15" s="674"/>
      <c r="J15" s="674"/>
      <c r="K15" s="628" t="s">
        <v>602</v>
      </c>
      <c r="L15" s="629"/>
      <c r="M15" s="132" t="s">
        <v>99</v>
      </c>
      <c r="N15" s="675" t="str">
        <f>'02入力票（その２）'!I31</f>
        <v/>
      </c>
      <c r="O15" s="676"/>
      <c r="P15" s="677"/>
      <c r="Q15" s="677"/>
      <c r="R15" s="678"/>
      <c r="S15" s="91"/>
      <c r="T15" s="91"/>
    </row>
    <row r="16" spans="2:20" ht="18" customHeight="1">
      <c r="B16" s="663"/>
      <c r="C16" s="629"/>
      <c r="D16" s="679" t="str">
        <f>H160</f>
        <v>※　選択してください。</v>
      </c>
      <c r="E16" s="598"/>
      <c r="F16" s="598"/>
      <c r="G16" s="598"/>
      <c r="H16" s="598"/>
      <c r="I16" s="598"/>
      <c r="J16" s="680"/>
      <c r="K16" s="628"/>
      <c r="L16" s="629"/>
      <c r="M16" s="679" t="str">
        <f>J213</f>
        <v>※　選択してください。</v>
      </c>
      <c r="N16" s="598"/>
      <c r="O16" s="598"/>
      <c r="P16" s="598"/>
      <c r="Q16" s="598"/>
      <c r="R16" s="681"/>
      <c r="S16" s="91"/>
      <c r="T16" s="91"/>
    </row>
    <row r="17" spans="2:20" ht="18" customHeight="1">
      <c r="B17" s="663"/>
      <c r="C17" s="629"/>
      <c r="D17" s="454" t="str">
        <f>'02入力票（その２）'!I20</f>
        <v/>
      </c>
      <c r="E17" s="455"/>
      <c r="F17" s="455"/>
      <c r="G17" s="455"/>
      <c r="H17" s="455"/>
      <c r="I17" s="455"/>
      <c r="J17" s="682"/>
      <c r="K17" s="628"/>
      <c r="L17" s="629"/>
      <c r="M17" s="454" t="str">
        <f>'02入力票（その２）'!I39</f>
        <v/>
      </c>
      <c r="N17" s="455"/>
      <c r="O17" s="455"/>
      <c r="P17" s="455"/>
      <c r="Q17" s="455"/>
      <c r="R17" s="683"/>
      <c r="S17" s="91"/>
      <c r="T17" s="91"/>
    </row>
    <row r="18" spans="2:20" ht="18" customHeight="1">
      <c r="B18" s="663" t="s">
        <v>603</v>
      </c>
      <c r="C18" s="629"/>
      <c r="D18" s="634"/>
      <c r="E18" s="634"/>
      <c r="F18" s="634"/>
      <c r="G18" s="634"/>
      <c r="H18" s="634"/>
      <c r="I18" s="634"/>
      <c r="J18" s="656"/>
      <c r="K18" s="628" t="s">
        <v>603</v>
      </c>
      <c r="L18" s="629"/>
      <c r="M18" s="634"/>
      <c r="N18" s="634"/>
      <c r="O18" s="634"/>
      <c r="P18" s="634"/>
      <c r="Q18" s="634"/>
      <c r="R18" s="635"/>
      <c r="S18" s="91"/>
      <c r="T18" s="91"/>
    </row>
    <row r="19" spans="2:20" ht="18" customHeight="1">
      <c r="B19" s="663" t="s">
        <v>604</v>
      </c>
      <c r="C19" s="629"/>
      <c r="D19" s="457" t="str">
        <f>'02入力票（その２）'!I26</f>
        <v/>
      </c>
      <c r="E19" s="457"/>
      <c r="F19" s="457"/>
      <c r="G19" s="457"/>
      <c r="H19" s="457"/>
      <c r="I19" s="457"/>
      <c r="J19" s="463"/>
      <c r="K19" s="628" t="s">
        <v>604</v>
      </c>
      <c r="L19" s="629"/>
      <c r="M19" s="457" t="str">
        <f>'02入力票（その２）'!I46</f>
        <v/>
      </c>
      <c r="N19" s="457"/>
      <c r="O19" s="457"/>
      <c r="P19" s="457"/>
      <c r="Q19" s="457"/>
      <c r="R19" s="671"/>
      <c r="S19" s="91"/>
      <c r="T19" s="91"/>
    </row>
    <row r="20" spans="2:20" ht="18" customHeight="1">
      <c r="B20" s="663" t="s">
        <v>85</v>
      </c>
      <c r="C20" s="629"/>
      <c r="D20" s="457" t="str">
        <f>'02入力票（その２）'!I27</f>
        <v/>
      </c>
      <c r="E20" s="457"/>
      <c r="F20" s="457"/>
      <c r="G20" s="457"/>
      <c r="H20" s="457"/>
      <c r="I20" s="457"/>
      <c r="J20" s="463"/>
      <c r="K20" s="628" t="s">
        <v>85</v>
      </c>
      <c r="L20" s="629"/>
      <c r="M20" s="457" t="str">
        <f>'02入力票（その２）'!I47</f>
        <v/>
      </c>
      <c r="N20" s="457"/>
      <c r="O20" s="457"/>
      <c r="P20" s="457"/>
      <c r="Q20" s="457"/>
      <c r="R20" s="671"/>
      <c r="S20" s="91"/>
      <c r="T20" s="91"/>
    </row>
    <row r="21" spans="2:20" ht="18" customHeight="1" thickBot="1">
      <c r="B21" s="664" t="s">
        <v>667</v>
      </c>
      <c r="C21" s="644"/>
      <c r="D21" s="641" t="str">
        <f>'02入力票（その２）'!I30</f>
        <v/>
      </c>
      <c r="E21" s="641"/>
      <c r="F21" s="641"/>
      <c r="G21" s="641"/>
      <c r="H21" s="641"/>
      <c r="I21" s="641"/>
      <c r="J21" s="665"/>
      <c r="K21" s="643" t="s">
        <v>667</v>
      </c>
      <c r="L21" s="644"/>
      <c r="M21" s="641" t="str">
        <f>'02入力票（その２）'!I49</f>
        <v/>
      </c>
      <c r="N21" s="641"/>
      <c r="O21" s="641"/>
      <c r="P21" s="641"/>
      <c r="Q21" s="641"/>
      <c r="R21" s="666"/>
      <c r="S21" s="91"/>
      <c r="T21" s="91"/>
    </row>
    <row r="22" spans="2:20">
      <c r="B22" s="667" t="s">
        <v>292</v>
      </c>
      <c r="C22" s="653"/>
      <c r="D22" s="653"/>
      <c r="E22" s="653"/>
      <c r="F22" s="653"/>
      <c r="G22" s="653"/>
      <c r="H22" s="668" t="s">
        <v>241</v>
      </c>
      <c r="I22" s="669"/>
      <c r="J22" s="669"/>
      <c r="K22" s="670"/>
      <c r="L22" s="653" t="s">
        <v>735</v>
      </c>
      <c r="M22" s="653"/>
      <c r="N22" s="653"/>
      <c r="O22" s="653"/>
      <c r="P22" s="653"/>
      <c r="Q22" s="653"/>
      <c r="R22" s="654"/>
      <c r="S22" s="91"/>
      <c r="T22" s="91"/>
    </row>
    <row r="23" spans="2:20">
      <c r="B23" s="556" t="s">
        <v>1</v>
      </c>
      <c r="C23" s="457"/>
      <c r="D23" s="660" t="s">
        <v>1944</v>
      </c>
      <c r="E23" s="660"/>
      <c r="F23" s="660" t="s">
        <v>1918</v>
      </c>
      <c r="G23" s="660"/>
      <c r="H23" s="457" t="s">
        <v>736</v>
      </c>
      <c r="I23" s="457"/>
      <c r="J23" s="656" t="str">
        <f>'02入力票（その２）'!I156</f>
        <v/>
      </c>
      <c r="K23" s="633"/>
      <c r="L23" s="457" t="s">
        <v>737</v>
      </c>
      <c r="M23" s="457"/>
      <c r="N23" s="658" t="str">
        <f>'02入力票（その２）'!I160</f>
        <v/>
      </c>
      <c r="O23" s="457"/>
      <c r="P23" s="659" t="s">
        <v>738</v>
      </c>
      <c r="Q23" s="634"/>
      <c r="R23" s="635"/>
      <c r="S23" s="91"/>
      <c r="T23" s="91"/>
    </row>
    <row r="24" spans="2:20">
      <c r="B24" s="556" t="s">
        <v>739</v>
      </c>
      <c r="C24" s="457"/>
      <c r="D24" s="655" t="str">
        <f>'02入力票（その２）'!I150</f>
        <v/>
      </c>
      <c r="E24" s="634"/>
      <c r="F24" s="655" t="str">
        <f>'02入力票（その２）'!I151</f>
        <v/>
      </c>
      <c r="G24" s="634"/>
      <c r="H24" s="457" t="s">
        <v>740</v>
      </c>
      <c r="I24" s="457"/>
      <c r="J24" s="656" t="str">
        <f>'02入力票（その２）'!I157</f>
        <v/>
      </c>
      <c r="K24" s="633"/>
      <c r="L24" s="457" t="s">
        <v>741</v>
      </c>
      <c r="M24" s="457"/>
      <c r="N24" s="658" t="str">
        <f>'02入力票（その２）'!I161</f>
        <v/>
      </c>
      <c r="O24" s="457"/>
      <c r="P24" s="634"/>
      <c r="Q24" s="634"/>
      <c r="R24" s="635"/>
      <c r="S24" s="91"/>
      <c r="T24" s="91"/>
    </row>
    <row r="25" spans="2:20">
      <c r="B25" s="556" t="s">
        <v>742</v>
      </c>
      <c r="C25" s="457"/>
      <c r="D25" s="655" t="str">
        <f>'02入力票（その２）'!I152</f>
        <v/>
      </c>
      <c r="E25" s="634"/>
      <c r="F25" s="655" t="str">
        <f>'02入力票（その２）'!I153</f>
        <v/>
      </c>
      <c r="G25" s="634"/>
      <c r="H25" s="457" t="s">
        <v>743</v>
      </c>
      <c r="I25" s="457"/>
      <c r="J25" s="656" t="str">
        <f>'02入力票（その２）'!I158</f>
        <v/>
      </c>
      <c r="K25" s="633"/>
      <c r="L25" s="457" t="s">
        <v>744</v>
      </c>
      <c r="M25" s="457"/>
      <c r="N25" s="657" t="e">
        <f>'02入力票（その２）'!I162</f>
        <v>#VALUE!</v>
      </c>
      <c r="O25" s="457"/>
      <c r="P25" s="634"/>
      <c r="Q25" s="634"/>
      <c r="R25" s="635"/>
      <c r="S25" s="91"/>
      <c r="T25" s="91"/>
    </row>
    <row r="26" spans="2:20" ht="14.25" thickBot="1">
      <c r="B26" s="563" t="s">
        <v>745</v>
      </c>
      <c r="C26" s="641"/>
      <c r="D26" s="661" t="str">
        <f>'02入力票（その２）'!I154</f>
        <v/>
      </c>
      <c r="E26" s="637"/>
      <c r="F26" s="661" t="str">
        <f>'02入力票（その２）'!I155</f>
        <v/>
      </c>
      <c r="G26" s="637"/>
      <c r="H26" s="641" t="s">
        <v>746</v>
      </c>
      <c r="I26" s="641"/>
      <c r="J26" s="662">
        <f>'02入力票（その２）'!I159</f>
        <v>0</v>
      </c>
      <c r="K26" s="636"/>
      <c r="L26" s="641"/>
      <c r="M26" s="641"/>
      <c r="N26" s="641"/>
      <c r="O26" s="641"/>
      <c r="P26" s="637"/>
      <c r="Q26" s="637"/>
      <c r="R26" s="638"/>
      <c r="S26" s="91"/>
      <c r="T26" s="91"/>
    </row>
    <row r="27" spans="2:20">
      <c r="B27" s="645" t="s">
        <v>747</v>
      </c>
      <c r="C27" s="646"/>
      <c r="D27" s="649" t="s">
        <v>748</v>
      </c>
      <c r="E27" s="650"/>
      <c r="F27" s="650"/>
      <c r="G27" s="650"/>
      <c r="H27" s="650"/>
      <c r="I27" s="650"/>
      <c r="J27" s="651"/>
      <c r="K27" s="652" t="s">
        <v>749</v>
      </c>
      <c r="L27" s="653"/>
      <c r="M27" s="653"/>
      <c r="N27" s="653"/>
      <c r="O27" s="654"/>
      <c r="P27" s="630"/>
      <c r="Q27" s="631"/>
      <c r="R27" s="632"/>
      <c r="S27" s="91"/>
      <c r="T27" s="91"/>
    </row>
    <row r="28" spans="2:20">
      <c r="B28" s="647"/>
      <c r="C28" s="648"/>
      <c r="D28" s="625" t="s">
        <v>750</v>
      </c>
      <c r="E28" s="626"/>
      <c r="F28" s="626"/>
      <c r="G28" s="626"/>
      <c r="H28" s="457" t="str">
        <f>'02入力票（その２）'!I135</f>
        <v>　</v>
      </c>
      <c r="I28" s="457"/>
      <c r="J28" s="627"/>
      <c r="K28" s="628" t="s">
        <v>751</v>
      </c>
      <c r="L28" s="629"/>
      <c r="M28" s="629"/>
      <c r="N28" s="134" t="str">
        <f>'02入力票（その２）'!I143</f>
        <v/>
      </c>
      <c r="O28" s="212" t="s">
        <v>92</v>
      </c>
      <c r="P28" s="633"/>
      <c r="Q28" s="634"/>
      <c r="R28" s="635"/>
      <c r="S28" s="91"/>
      <c r="T28" s="91"/>
    </row>
    <row r="29" spans="2:20">
      <c r="B29" s="647"/>
      <c r="C29" s="648"/>
      <c r="D29" s="625" t="s">
        <v>305</v>
      </c>
      <c r="E29" s="626"/>
      <c r="F29" s="626"/>
      <c r="G29" s="626"/>
      <c r="H29" s="457" t="str">
        <f>'02入力票（その２）'!I136</f>
        <v>　</v>
      </c>
      <c r="I29" s="457"/>
      <c r="J29" s="627"/>
      <c r="K29" s="628" t="s">
        <v>752</v>
      </c>
      <c r="L29" s="629"/>
      <c r="M29" s="629"/>
      <c r="N29" s="134" t="str">
        <f>'02入力票（その２）'!I144</f>
        <v/>
      </c>
      <c r="O29" s="212" t="s">
        <v>92</v>
      </c>
      <c r="P29" s="633"/>
      <c r="Q29" s="634"/>
      <c r="R29" s="635"/>
      <c r="S29" s="91"/>
      <c r="T29" s="91"/>
    </row>
    <row r="30" spans="2:20">
      <c r="B30" s="647"/>
      <c r="C30" s="648"/>
      <c r="D30" s="625" t="s">
        <v>307</v>
      </c>
      <c r="E30" s="626"/>
      <c r="F30" s="626"/>
      <c r="G30" s="626"/>
      <c r="H30" s="457" t="str">
        <f>'02入力票（その２）'!I137</f>
        <v>　</v>
      </c>
      <c r="I30" s="457"/>
      <c r="J30" s="627"/>
      <c r="K30" s="628" t="s">
        <v>753</v>
      </c>
      <c r="L30" s="629"/>
      <c r="M30" s="629"/>
      <c r="N30" s="134" t="str">
        <f>'02入力票（その２）'!I145</f>
        <v/>
      </c>
      <c r="O30" s="212" t="s">
        <v>92</v>
      </c>
      <c r="P30" s="633"/>
      <c r="Q30" s="634"/>
      <c r="R30" s="635"/>
      <c r="S30" s="91"/>
      <c r="T30" s="91"/>
    </row>
    <row r="31" spans="2:20">
      <c r="B31" s="620" t="s">
        <v>754</v>
      </c>
      <c r="C31" s="621"/>
      <c r="D31" s="625" t="s">
        <v>755</v>
      </c>
      <c r="E31" s="626"/>
      <c r="F31" s="626"/>
      <c r="G31" s="626"/>
      <c r="H31" s="457" t="str">
        <f>'02入力票（その２）'!I138</f>
        <v>　</v>
      </c>
      <c r="I31" s="457"/>
      <c r="J31" s="627"/>
      <c r="K31" s="628" t="s">
        <v>756</v>
      </c>
      <c r="L31" s="629"/>
      <c r="M31" s="629"/>
      <c r="N31" s="134" t="str">
        <f>'02入力票（その２）'!I146</f>
        <v/>
      </c>
      <c r="O31" s="212" t="s">
        <v>92</v>
      </c>
      <c r="P31" s="633"/>
      <c r="Q31" s="634"/>
      <c r="R31" s="635"/>
      <c r="S31" s="91"/>
      <c r="T31" s="91"/>
    </row>
    <row r="32" spans="2:20">
      <c r="B32" s="622"/>
      <c r="C32" s="489"/>
      <c r="D32" s="625" t="s">
        <v>311</v>
      </c>
      <c r="E32" s="626"/>
      <c r="F32" s="626"/>
      <c r="G32" s="626"/>
      <c r="H32" s="457" t="str">
        <f>'02入力票（その２）'!I139</f>
        <v>　</v>
      </c>
      <c r="I32" s="457"/>
      <c r="J32" s="627"/>
      <c r="K32" s="628" t="s">
        <v>757</v>
      </c>
      <c r="L32" s="629"/>
      <c r="M32" s="629"/>
      <c r="N32" s="134" t="str">
        <f>'02入力票（その２）'!I147</f>
        <v/>
      </c>
      <c r="O32" s="212" t="s">
        <v>92</v>
      </c>
      <c r="P32" s="633"/>
      <c r="Q32" s="634"/>
      <c r="R32" s="635"/>
      <c r="S32" s="91"/>
      <c r="T32" s="91"/>
    </row>
    <row r="33" spans="2:24">
      <c r="B33" s="622"/>
      <c r="C33" s="489"/>
      <c r="D33" s="625" t="s">
        <v>313</v>
      </c>
      <c r="E33" s="626"/>
      <c r="F33" s="626"/>
      <c r="G33" s="626"/>
      <c r="H33" s="457" t="str">
        <f>'02入力票（その２）'!I140</f>
        <v>　</v>
      </c>
      <c r="I33" s="457"/>
      <c r="J33" s="627"/>
      <c r="K33" s="628" t="s">
        <v>758</v>
      </c>
      <c r="L33" s="629"/>
      <c r="M33" s="629"/>
      <c r="N33" s="134" t="str">
        <f>'02入力票（その２）'!I148</f>
        <v/>
      </c>
      <c r="O33" s="212" t="s">
        <v>92</v>
      </c>
      <c r="P33" s="633"/>
      <c r="Q33" s="634"/>
      <c r="R33" s="635"/>
      <c r="S33" s="91"/>
      <c r="T33" s="91"/>
    </row>
    <row r="34" spans="2:24" ht="14.25" thickBot="1">
      <c r="B34" s="623"/>
      <c r="C34" s="624"/>
      <c r="D34" s="639" t="str">
        <f>'02入力票（その２）'!I141</f>
        <v>　</v>
      </c>
      <c r="E34" s="640"/>
      <c r="F34" s="640"/>
      <c r="G34" s="640"/>
      <c r="H34" s="641" t="str">
        <f>'02入力票（その２）'!I142</f>
        <v>　</v>
      </c>
      <c r="I34" s="641"/>
      <c r="J34" s="642"/>
      <c r="K34" s="643" t="s">
        <v>759</v>
      </c>
      <c r="L34" s="644"/>
      <c r="M34" s="644"/>
      <c r="N34" s="213" t="str">
        <f>'02入力票（その２）'!I149</f>
        <v/>
      </c>
      <c r="O34" s="214" t="s">
        <v>92</v>
      </c>
      <c r="P34" s="636"/>
      <c r="Q34" s="637"/>
      <c r="R34" s="638"/>
      <c r="S34" s="91"/>
      <c r="T34" s="91"/>
    </row>
    <row r="35" spans="2:24">
      <c r="B35" s="614" t="s">
        <v>1913</v>
      </c>
      <c r="C35" s="494"/>
      <c r="D35" s="494"/>
      <c r="E35" s="494"/>
      <c r="F35" s="495"/>
      <c r="G35" s="537" t="s">
        <v>605</v>
      </c>
      <c r="H35" s="602" t="str">
        <f>'02入力票（その２）'!I52</f>
        <v/>
      </c>
      <c r="I35" s="603"/>
      <c r="J35" s="619" t="s">
        <v>606</v>
      </c>
      <c r="K35" s="602" t="str">
        <f>'02入力票（その２）'!I53</f>
        <v/>
      </c>
      <c r="L35" s="603"/>
      <c r="M35" s="606" t="s">
        <v>604</v>
      </c>
      <c r="N35" s="602" t="str">
        <f>'02入力票（その２）'!I55</f>
        <v/>
      </c>
      <c r="O35" s="603"/>
      <c r="P35" s="606" t="s">
        <v>85</v>
      </c>
      <c r="Q35" s="602" t="str">
        <f>'02入力票（その２）'!I56</f>
        <v/>
      </c>
      <c r="R35" s="580"/>
      <c r="S35" s="91"/>
      <c r="T35" s="91"/>
    </row>
    <row r="36" spans="2:24" ht="14.25" thickBot="1">
      <c r="B36" s="585"/>
      <c r="C36" s="440"/>
      <c r="D36" s="440"/>
      <c r="E36" s="440"/>
      <c r="F36" s="586"/>
      <c r="G36" s="618"/>
      <c r="H36" s="604"/>
      <c r="I36" s="605"/>
      <c r="J36" s="584"/>
      <c r="K36" s="604"/>
      <c r="L36" s="605"/>
      <c r="M36" s="583"/>
      <c r="N36" s="604"/>
      <c r="O36" s="605"/>
      <c r="P36" s="583"/>
      <c r="Q36" s="604"/>
      <c r="R36" s="607"/>
      <c r="S36" s="91"/>
      <c r="T36" s="91"/>
    </row>
    <row r="37" spans="2:24" ht="14.25" thickBot="1">
      <c r="B37" s="615"/>
      <c r="C37" s="616"/>
      <c r="D37" s="616"/>
      <c r="E37" s="616"/>
      <c r="F37" s="617"/>
      <c r="G37" s="608" t="s">
        <v>677</v>
      </c>
      <c r="H37" s="609"/>
      <c r="I37" s="609"/>
      <c r="J37" s="610" t="str">
        <f>'02入力票（その２）'!I57</f>
        <v/>
      </c>
      <c r="K37" s="610"/>
      <c r="L37" s="610"/>
      <c r="M37" s="610"/>
      <c r="N37" s="610"/>
      <c r="O37" s="611"/>
      <c r="P37" s="612"/>
      <c r="Q37" s="613"/>
      <c r="R37" s="613"/>
      <c r="S37" s="91"/>
      <c r="T37" s="91"/>
    </row>
    <row r="38" spans="2:24" ht="15" thickBot="1">
      <c r="B38" s="190" t="s">
        <v>733</v>
      </c>
      <c r="C38" s="90"/>
      <c r="D38" s="90"/>
      <c r="E38" s="90"/>
      <c r="F38" s="90"/>
      <c r="G38" s="90"/>
      <c r="H38" s="90"/>
      <c r="I38" s="90"/>
      <c r="J38" s="90"/>
      <c r="K38" s="598"/>
      <c r="L38" s="598"/>
      <c r="M38" s="598"/>
      <c r="N38" s="598"/>
      <c r="O38" s="598"/>
      <c r="P38" s="598"/>
      <c r="Q38" s="161"/>
      <c r="R38" s="142"/>
      <c r="S38" s="91"/>
      <c r="T38" s="91"/>
    </row>
    <row r="39" spans="2:24" ht="14.25" thickBot="1">
      <c r="B39" s="573" t="s">
        <v>760</v>
      </c>
      <c r="C39" s="574"/>
      <c r="D39" s="91"/>
      <c r="E39" s="91"/>
      <c r="F39" s="91"/>
      <c r="G39" s="91"/>
      <c r="H39" s="91"/>
      <c r="I39" s="91"/>
      <c r="J39" s="91"/>
      <c r="K39" s="91"/>
      <c r="L39" s="91"/>
      <c r="M39" s="91"/>
      <c r="N39" s="91"/>
      <c r="O39" s="91"/>
      <c r="S39" s="91"/>
      <c r="T39" s="91"/>
    </row>
    <row r="40" spans="2:24" ht="14.25" thickBot="1">
      <c r="B40" s="124" t="s">
        <v>761</v>
      </c>
      <c r="C40" s="124"/>
      <c r="F40" s="124"/>
      <c r="G40" s="124"/>
      <c r="H40" s="124"/>
      <c r="I40" s="124"/>
      <c r="J40" s="124"/>
      <c r="K40" s="124"/>
      <c r="L40" s="124"/>
      <c r="M40" s="124"/>
      <c r="N40" s="124"/>
      <c r="O40" s="124"/>
      <c r="P40" s="124"/>
      <c r="Q40" s="124"/>
      <c r="R40" s="145" t="str">
        <f>G140</f>
        <v/>
      </c>
      <c r="S40" s="145"/>
      <c r="T40" s="145"/>
    </row>
    <row r="41" spans="2:24">
      <c r="B41" s="194" t="s">
        <v>762</v>
      </c>
      <c r="C41" s="133" t="s">
        <v>763</v>
      </c>
      <c r="D41" s="136" t="s">
        <v>764</v>
      </c>
      <c r="E41" s="139" t="s">
        <v>765</v>
      </c>
      <c r="F41" s="599" t="s">
        <v>766</v>
      </c>
      <c r="G41" s="600"/>
      <c r="H41" s="600"/>
      <c r="I41" s="600"/>
      <c r="J41" s="600"/>
      <c r="K41" s="600"/>
      <c r="L41" s="600"/>
      <c r="M41" s="600"/>
      <c r="N41" s="600"/>
      <c r="O41" s="600"/>
      <c r="P41" s="600"/>
      <c r="Q41" s="600"/>
      <c r="R41" s="601"/>
      <c r="S41" s="91"/>
      <c r="T41" s="91"/>
    </row>
    <row r="42" spans="2:24" ht="21.75" customHeight="1">
      <c r="B42" s="215">
        <v>1</v>
      </c>
      <c r="C42" s="448"/>
      <c r="D42" s="449"/>
      <c r="E42" s="450"/>
      <c r="F42" s="592"/>
      <c r="G42" s="592"/>
      <c r="H42" s="592"/>
      <c r="I42" s="592"/>
      <c r="J42" s="592"/>
      <c r="K42" s="592"/>
      <c r="L42" s="592"/>
      <c r="M42" s="592"/>
      <c r="N42" s="592"/>
      <c r="O42" s="592"/>
      <c r="P42" s="592"/>
      <c r="Q42" s="592"/>
      <c r="R42" s="593"/>
      <c r="S42" s="91" t="str">
        <f>CONCATENATE(T47,T48,T49,T50,T51,T52,T53,T54,T55,T56,T57,T58,T59,T60,T61,T62,T63,T65,T66,T67,T68,T69,T70,T71,T72,T73,T74,T75)</f>
        <v>－－－－－－－－－－－－－－－－－－－－－－－－－－－－</v>
      </c>
      <c r="T42" s="91"/>
    </row>
    <row r="43" spans="2:24" ht="21.75" customHeight="1">
      <c r="B43" s="215">
        <v>2</v>
      </c>
      <c r="C43" s="448"/>
      <c r="D43" s="449"/>
      <c r="E43" s="450"/>
      <c r="F43" s="592"/>
      <c r="G43" s="592"/>
      <c r="H43" s="592"/>
      <c r="I43" s="592"/>
      <c r="J43" s="592"/>
      <c r="K43" s="592"/>
      <c r="L43" s="592"/>
      <c r="M43" s="592"/>
      <c r="N43" s="592"/>
      <c r="O43" s="592"/>
      <c r="P43" s="592"/>
      <c r="Q43" s="592"/>
      <c r="R43" s="593"/>
      <c r="S43" s="91" t="str">
        <f>CONCATENATE(V47,V48,V49,V50,V51,V52,V53,V54,V55,V56,V57,V58,V59,V60,V61,V62,V63,V64,V65,V66,V67,V68,V69,V70,V71,V72,V73,V74,V75)</f>
        <v>－－－－－－－－－－－－－－－－－－－－－－－－－－－－－</v>
      </c>
      <c r="T43" s="91"/>
    </row>
    <row r="44" spans="2:24" ht="21.75" customHeight="1" thickBot="1">
      <c r="B44" s="216">
        <v>3</v>
      </c>
      <c r="C44" s="589"/>
      <c r="D44" s="590"/>
      <c r="E44" s="591"/>
      <c r="F44" s="592"/>
      <c r="G44" s="592"/>
      <c r="H44" s="592"/>
      <c r="I44" s="592"/>
      <c r="J44" s="592"/>
      <c r="K44" s="592"/>
      <c r="L44" s="592"/>
      <c r="M44" s="592"/>
      <c r="N44" s="592"/>
      <c r="O44" s="592"/>
      <c r="P44" s="592"/>
      <c r="Q44" s="592"/>
      <c r="R44" s="593"/>
      <c r="S44" s="91" t="str">
        <f>CONCATENATE(X47,X48,X49,X50,X51,X52,X53,X54,X55,X56,X57,X58,X59,X60,X61,X62,X63,X64,X65)</f>
        <v>－－－－－－－－－－－－－－－－－－－</v>
      </c>
      <c r="T44" s="91"/>
    </row>
    <row r="45" spans="2:24" ht="19.5" customHeight="1" thickBot="1">
      <c r="B45" s="124" t="s">
        <v>767</v>
      </c>
      <c r="C45" s="124"/>
      <c r="F45" s="135"/>
      <c r="G45" s="135"/>
      <c r="H45" s="135"/>
      <c r="I45" s="135"/>
      <c r="J45" s="135"/>
      <c r="K45" s="135"/>
      <c r="L45" s="135"/>
      <c r="M45" s="135"/>
      <c r="N45" s="135"/>
      <c r="O45" s="135"/>
      <c r="P45" s="135"/>
      <c r="Q45" s="135"/>
      <c r="R45" s="135"/>
      <c r="S45" s="91"/>
      <c r="T45" s="91"/>
    </row>
    <row r="46" spans="2:24" ht="21" customHeight="1" thickBot="1">
      <c r="B46" s="217" t="s">
        <v>763</v>
      </c>
      <c r="C46" s="218" t="s">
        <v>768</v>
      </c>
      <c r="D46" s="218" t="s">
        <v>769</v>
      </c>
      <c r="E46" s="594" t="s">
        <v>765</v>
      </c>
      <c r="F46" s="595"/>
      <c r="G46" s="219" t="s">
        <v>727</v>
      </c>
      <c r="H46" s="217" t="s">
        <v>763</v>
      </c>
      <c r="I46" s="218" t="s">
        <v>768</v>
      </c>
      <c r="J46" s="218" t="s">
        <v>770</v>
      </c>
      <c r="K46" s="594" t="s">
        <v>765</v>
      </c>
      <c r="L46" s="594"/>
      <c r="M46" s="220" t="s">
        <v>727</v>
      </c>
      <c r="N46" s="217" t="s">
        <v>763</v>
      </c>
      <c r="O46" s="218" t="s">
        <v>768</v>
      </c>
      <c r="P46" s="218" t="s">
        <v>770</v>
      </c>
      <c r="Q46" s="221" t="s">
        <v>765</v>
      </c>
      <c r="R46" s="222" t="s">
        <v>727</v>
      </c>
      <c r="S46" s="91"/>
      <c r="T46" s="91"/>
    </row>
    <row r="47" spans="2:24" ht="14.25" thickTop="1">
      <c r="B47" s="530">
        <v>31</v>
      </c>
      <c r="C47" s="528" t="s">
        <v>771</v>
      </c>
      <c r="D47" s="223" t="s">
        <v>772</v>
      </c>
      <c r="E47" s="596" t="s">
        <v>773</v>
      </c>
      <c r="F47" s="581"/>
      <c r="G47" s="224"/>
      <c r="H47" s="530">
        <v>38</v>
      </c>
      <c r="I47" s="528" t="s">
        <v>774</v>
      </c>
      <c r="J47" s="223" t="s">
        <v>772</v>
      </c>
      <c r="K47" s="581" t="s">
        <v>775</v>
      </c>
      <c r="L47" s="597"/>
      <c r="M47" s="225"/>
      <c r="N47" s="530">
        <v>47</v>
      </c>
      <c r="O47" s="528" t="s">
        <v>776</v>
      </c>
      <c r="P47" s="223" t="s">
        <v>772</v>
      </c>
      <c r="Q47" s="226" t="s">
        <v>777</v>
      </c>
      <c r="R47" s="225"/>
      <c r="S47" s="227" t="s">
        <v>778</v>
      </c>
      <c r="T47" s="166" t="str">
        <f>IF(G47="○",S47,"－")</f>
        <v>－</v>
      </c>
      <c r="U47" s="140" t="s">
        <v>779</v>
      </c>
      <c r="V47" s="141" t="str">
        <f>IF(M47="○",U47,"－")</f>
        <v>－</v>
      </c>
      <c r="W47" s="140" t="s">
        <v>780</v>
      </c>
      <c r="X47" s="141" t="str">
        <f>IF(R47="○",W47,"－")</f>
        <v>－</v>
      </c>
    </row>
    <row r="48" spans="2:24">
      <c r="B48" s="530"/>
      <c r="C48" s="528"/>
      <c r="D48" s="228" t="s">
        <v>781</v>
      </c>
      <c r="E48" s="512" t="s">
        <v>782</v>
      </c>
      <c r="F48" s="513"/>
      <c r="G48" s="229"/>
      <c r="H48" s="524"/>
      <c r="I48" s="529"/>
      <c r="J48" s="228" t="s">
        <v>781</v>
      </c>
      <c r="K48" s="512" t="s">
        <v>783</v>
      </c>
      <c r="L48" s="514"/>
      <c r="M48" s="230"/>
      <c r="N48" s="524"/>
      <c r="O48" s="529"/>
      <c r="P48" s="228" t="s">
        <v>781</v>
      </c>
      <c r="Q48" s="165" t="s">
        <v>784</v>
      </c>
      <c r="R48" s="225"/>
      <c r="S48" s="227" t="s">
        <v>785</v>
      </c>
      <c r="T48" s="166" t="str">
        <f t="shared" ref="T48:T75" si="0">IF(G48="○",S48,"－")</f>
        <v>－</v>
      </c>
      <c r="U48" s="140" t="s">
        <v>786</v>
      </c>
      <c r="V48" s="141" t="str">
        <f t="shared" ref="V48:V75" si="1">IF(M48="○",U48,"－")</f>
        <v>－</v>
      </c>
      <c r="W48" s="140" t="s">
        <v>787</v>
      </c>
      <c r="X48" s="141" t="str">
        <f t="shared" ref="X48:X65" si="2">IF(R48="○",W48,"－")</f>
        <v>－</v>
      </c>
    </row>
    <row r="49" spans="2:24" ht="13.5" customHeight="1">
      <c r="B49" s="524"/>
      <c r="C49" s="529"/>
      <c r="D49" s="228" t="s">
        <v>788</v>
      </c>
      <c r="E49" s="512" t="s">
        <v>789</v>
      </c>
      <c r="F49" s="513"/>
      <c r="G49" s="229"/>
      <c r="H49" s="215">
        <v>39</v>
      </c>
      <c r="I49" s="167" t="s">
        <v>790</v>
      </c>
      <c r="J49" s="228" t="s">
        <v>772</v>
      </c>
      <c r="K49" s="512" t="s">
        <v>791</v>
      </c>
      <c r="L49" s="514"/>
      <c r="M49" s="230"/>
      <c r="N49" s="215">
        <v>48</v>
      </c>
      <c r="O49" s="231" t="s">
        <v>792</v>
      </c>
      <c r="P49" s="228" t="s">
        <v>772</v>
      </c>
      <c r="Q49" s="165" t="s">
        <v>793</v>
      </c>
      <c r="R49" s="225"/>
      <c r="S49" s="227" t="s">
        <v>794</v>
      </c>
      <c r="T49" s="166" t="str">
        <f t="shared" si="0"/>
        <v>－</v>
      </c>
      <c r="U49" s="140" t="s">
        <v>795</v>
      </c>
      <c r="V49" s="141" t="str">
        <f t="shared" si="1"/>
        <v>－</v>
      </c>
      <c r="W49" s="140" t="s">
        <v>796</v>
      </c>
      <c r="X49" s="141" t="str">
        <f t="shared" si="2"/>
        <v>－</v>
      </c>
    </row>
    <row r="50" spans="2:24">
      <c r="B50" s="523">
        <v>32</v>
      </c>
      <c r="C50" s="527" t="s">
        <v>797</v>
      </c>
      <c r="D50" s="228" t="s">
        <v>772</v>
      </c>
      <c r="E50" s="512" t="s">
        <v>798</v>
      </c>
      <c r="F50" s="513"/>
      <c r="G50" s="229"/>
      <c r="H50" s="588">
        <v>40</v>
      </c>
      <c r="I50" s="527" t="s">
        <v>799</v>
      </c>
      <c r="J50" s="228" t="s">
        <v>800</v>
      </c>
      <c r="K50" s="512" t="s">
        <v>801</v>
      </c>
      <c r="L50" s="514"/>
      <c r="M50" s="230"/>
      <c r="N50" s="523">
        <v>49</v>
      </c>
      <c r="O50" s="525" t="s">
        <v>802</v>
      </c>
      <c r="P50" s="228" t="s">
        <v>803</v>
      </c>
      <c r="Q50" s="165" t="s">
        <v>804</v>
      </c>
      <c r="R50" s="225"/>
      <c r="S50" s="227" t="s">
        <v>805</v>
      </c>
      <c r="T50" s="166" t="str">
        <f t="shared" si="0"/>
        <v>－</v>
      </c>
      <c r="U50" s="140" t="s">
        <v>806</v>
      </c>
      <c r="V50" s="141" t="str">
        <f t="shared" si="1"/>
        <v>－</v>
      </c>
      <c r="W50" s="140" t="s">
        <v>807</v>
      </c>
      <c r="X50" s="141" t="str">
        <f t="shared" si="2"/>
        <v>－</v>
      </c>
    </row>
    <row r="51" spans="2:24">
      <c r="B51" s="530"/>
      <c r="C51" s="528"/>
      <c r="D51" s="228" t="s">
        <v>808</v>
      </c>
      <c r="E51" s="512" t="s">
        <v>809</v>
      </c>
      <c r="F51" s="513"/>
      <c r="G51" s="229"/>
      <c r="H51" s="585"/>
      <c r="I51" s="528"/>
      <c r="J51" s="228" t="s">
        <v>808</v>
      </c>
      <c r="K51" s="512" t="s">
        <v>810</v>
      </c>
      <c r="L51" s="514"/>
      <c r="M51" s="230"/>
      <c r="N51" s="530"/>
      <c r="O51" s="535"/>
      <c r="P51" s="228" t="s">
        <v>808</v>
      </c>
      <c r="Q51" s="165" t="s">
        <v>811</v>
      </c>
      <c r="R51" s="225"/>
      <c r="S51" s="227" t="s">
        <v>812</v>
      </c>
      <c r="T51" s="166" t="str">
        <f t="shared" si="0"/>
        <v>－</v>
      </c>
      <c r="U51" s="140" t="s">
        <v>813</v>
      </c>
      <c r="V51" s="141" t="str">
        <f t="shared" si="1"/>
        <v>－</v>
      </c>
      <c r="W51" s="140" t="s">
        <v>814</v>
      </c>
      <c r="X51" s="141" t="str">
        <f t="shared" si="2"/>
        <v>－</v>
      </c>
    </row>
    <row r="52" spans="2:24">
      <c r="B52" s="530"/>
      <c r="C52" s="528"/>
      <c r="D52" s="228" t="s">
        <v>815</v>
      </c>
      <c r="E52" s="512" t="s">
        <v>816</v>
      </c>
      <c r="F52" s="513"/>
      <c r="G52" s="229"/>
      <c r="H52" s="585"/>
      <c r="I52" s="528"/>
      <c r="J52" s="228" t="s">
        <v>815</v>
      </c>
      <c r="K52" s="512" t="s">
        <v>817</v>
      </c>
      <c r="L52" s="514"/>
      <c r="M52" s="230"/>
      <c r="N52" s="530"/>
      <c r="O52" s="535"/>
      <c r="P52" s="228" t="s">
        <v>815</v>
      </c>
      <c r="Q52" s="165" t="s">
        <v>818</v>
      </c>
      <c r="R52" s="225"/>
      <c r="S52" s="227" t="s">
        <v>819</v>
      </c>
      <c r="T52" s="166" t="str">
        <f t="shared" si="0"/>
        <v>－</v>
      </c>
      <c r="U52" s="140" t="s">
        <v>820</v>
      </c>
      <c r="V52" s="141" t="str">
        <f t="shared" si="1"/>
        <v>－</v>
      </c>
      <c r="W52" s="140" t="s">
        <v>821</v>
      </c>
      <c r="X52" s="141" t="str">
        <f t="shared" si="2"/>
        <v>－</v>
      </c>
    </row>
    <row r="53" spans="2:24">
      <c r="B53" s="530"/>
      <c r="C53" s="528"/>
      <c r="D53" s="228" t="s">
        <v>822</v>
      </c>
      <c r="E53" s="512" t="s">
        <v>823</v>
      </c>
      <c r="F53" s="513"/>
      <c r="G53" s="229"/>
      <c r="H53" s="585"/>
      <c r="I53" s="528"/>
      <c r="J53" s="228" t="s">
        <v>822</v>
      </c>
      <c r="K53" s="512" t="s">
        <v>824</v>
      </c>
      <c r="L53" s="514"/>
      <c r="M53" s="230"/>
      <c r="N53" s="530"/>
      <c r="O53" s="535"/>
      <c r="P53" s="228" t="s">
        <v>822</v>
      </c>
      <c r="Q53" s="165" t="s">
        <v>825</v>
      </c>
      <c r="R53" s="225"/>
      <c r="S53" s="227" t="s">
        <v>826</v>
      </c>
      <c r="T53" s="166" t="str">
        <f t="shared" si="0"/>
        <v>－</v>
      </c>
      <c r="U53" s="140" t="s">
        <v>827</v>
      </c>
      <c r="V53" s="141" t="str">
        <f t="shared" si="1"/>
        <v>－</v>
      </c>
      <c r="W53" s="140" t="s">
        <v>828</v>
      </c>
      <c r="X53" s="141" t="str">
        <f t="shared" si="2"/>
        <v>－</v>
      </c>
    </row>
    <row r="54" spans="2:24">
      <c r="B54" s="530"/>
      <c r="C54" s="528"/>
      <c r="D54" s="228" t="s">
        <v>829</v>
      </c>
      <c r="E54" s="512" t="s">
        <v>830</v>
      </c>
      <c r="F54" s="513"/>
      <c r="G54" s="229"/>
      <c r="H54" s="585"/>
      <c r="I54" s="528"/>
      <c r="J54" s="228" t="s">
        <v>829</v>
      </c>
      <c r="K54" s="512" t="s">
        <v>831</v>
      </c>
      <c r="L54" s="514"/>
      <c r="M54" s="230"/>
      <c r="N54" s="524"/>
      <c r="O54" s="526"/>
      <c r="P54" s="228" t="s">
        <v>829</v>
      </c>
      <c r="Q54" s="165" t="s">
        <v>832</v>
      </c>
      <c r="R54" s="225"/>
      <c r="S54" s="227" t="s">
        <v>833</v>
      </c>
      <c r="T54" s="166" t="str">
        <f t="shared" si="0"/>
        <v>－</v>
      </c>
      <c r="U54" s="140" t="s">
        <v>834</v>
      </c>
      <c r="V54" s="141" t="str">
        <f t="shared" si="1"/>
        <v>－</v>
      </c>
      <c r="W54" s="140" t="s">
        <v>835</v>
      </c>
      <c r="X54" s="141" t="str">
        <f t="shared" si="2"/>
        <v>－</v>
      </c>
    </row>
    <row r="55" spans="2:24">
      <c r="B55" s="530"/>
      <c r="C55" s="528"/>
      <c r="D55" s="228" t="s">
        <v>836</v>
      </c>
      <c r="E55" s="512" t="s">
        <v>837</v>
      </c>
      <c r="F55" s="513"/>
      <c r="G55" s="229"/>
      <c r="H55" s="496"/>
      <c r="I55" s="529"/>
      <c r="J55" s="228" t="s">
        <v>836</v>
      </c>
      <c r="K55" s="512" t="s">
        <v>838</v>
      </c>
      <c r="L55" s="514"/>
      <c r="M55" s="230"/>
      <c r="N55" s="523">
        <v>50</v>
      </c>
      <c r="O55" s="525" t="s">
        <v>839</v>
      </c>
      <c r="P55" s="228" t="s">
        <v>803</v>
      </c>
      <c r="Q55" s="165" t="s">
        <v>839</v>
      </c>
      <c r="R55" s="225"/>
      <c r="S55" s="227" t="s">
        <v>840</v>
      </c>
      <c r="T55" s="166" t="str">
        <f t="shared" si="0"/>
        <v>－</v>
      </c>
      <c r="U55" s="140" t="s">
        <v>841</v>
      </c>
      <c r="V55" s="141" t="str">
        <f t="shared" si="1"/>
        <v>－</v>
      </c>
      <c r="W55" s="140" t="s">
        <v>842</v>
      </c>
      <c r="X55" s="141" t="str">
        <f t="shared" si="2"/>
        <v>－</v>
      </c>
    </row>
    <row r="56" spans="2:24">
      <c r="B56" s="524"/>
      <c r="C56" s="529"/>
      <c r="D56" s="228" t="s">
        <v>843</v>
      </c>
      <c r="E56" s="512" t="s">
        <v>844</v>
      </c>
      <c r="F56" s="513"/>
      <c r="G56" s="229"/>
      <c r="H56" s="523">
        <v>41</v>
      </c>
      <c r="I56" s="525" t="s">
        <v>845</v>
      </c>
      <c r="J56" s="228" t="s">
        <v>803</v>
      </c>
      <c r="K56" s="512" t="s">
        <v>846</v>
      </c>
      <c r="L56" s="514"/>
      <c r="M56" s="230"/>
      <c r="N56" s="530"/>
      <c r="O56" s="535"/>
      <c r="P56" s="228" t="s">
        <v>808</v>
      </c>
      <c r="Q56" s="165" t="s">
        <v>847</v>
      </c>
      <c r="R56" s="225"/>
      <c r="S56" s="227" t="s">
        <v>848</v>
      </c>
      <c r="T56" s="166" t="str">
        <f t="shared" si="0"/>
        <v>－</v>
      </c>
      <c r="U56" s="140" t="s">
        <v>849</v>
      </c>
      <c r="V56" s="141" t="str">
        <f t="shared" si="1"/>
        <v>－</v>
      </c>
      <c r="W56" s="140" t="s">
        <v>850</v>
      </c>
      <c r="X56" s="141" t="str">
        <f t="shared" si="2"/>
        <v>－</v>
      </c>
    </row>
    <row r="57" spans="2:24">
      <c r="B57" s="523">
        <v>33</v>
      </c>
      <c r="C57" s="527" t="s">
        <v>851</v>
      </c>
      <c r="D57" s="228" t="s">
        <v>852</v>
      </c>
      <c r="E57" s="512" t="s">
        <v>851</v>
      </c>
      <c r="F57" s="513"/>
      <c r="G57" s="229"/>
      <c r="H57" s="530"/>
      <c r="I57" s="535"/>
      <c r="J57" s="232" t="s">
        <v>853</v>
      </c>
      <c r="K57" s="512" t="s">
        <v>854</v>
      </c>
      <c r="L57" s="514"/>
      <c r="M57" s="230"/>
      <c r="N57" s="524"/>
      <c r="O57" s="526"/>
      <c r="P57" s="228" t="s">
        <v>855</v>
      </c>
      <c r="Q57" s="165" t="s">
        <v>856</v>
      </c>
      <c r="R57" s="225"/>
      <c r="S57" s="227" t="s">
        <v>857</v>
      </c>
      <c r="T57" s="166" t="str">
        <f t="shared" si="0"/>
        <v>－</v>
      </c>
      <c r="U57" s="140" t="s">
        <v>858</v>
      </c>
      <c r="V57" s="141" t="str">
        <f t="shared" si="1"/>
        <v>－</v>
      </c>
      <c r="W57" s="140" t="s">
        <v>859</v>
      </c>
      <c r="X57" s="141" t="str">
        <f t="shared" si="2"/>
        <v>－</v>
      </c>
    </row>
    <row r="58" spans="2:24">
      <c r="B58" s="524"/>
      <c r="C58" s="529"/>
      <c r="D58" s="228" t="s">
        <v>853</v>
      </c>
      <c r="E58" s="512" t="s">
        <v>860</v>
      </c>
      <c r="F58" s="513"/>
      <c r="G58" s="229"/>
      <c r="H58" s="530"/>
      <c r="I58" s="535"/>
      <c r="J58" s="228" t="s">
        <v>855</v>
      </c>
      <c r="K58" s="512" t="s">
        <v>861</v>
      </c>
      <c r="L58" s="514"/>
      <c r="M58" s="230"/>
      <c r="N58" s="523">
        <v>51</v>
      </c>
      <c r="O58" s="527" t="s">
        <v>862</v>
      </c>
      <c r="P58" s="228" t="s">
        <v>852</v>
      </c>
      <c r="Q58" s="165" t="s">
        <v>863</v>
      </c>
      <c r="R58" s="225"/>
      <c r="S58" s="227" t="s">
        <v>864</v>
      </c>
      <c r="T58" s="166" t="str">
        <f t="shared" si="0"/>
        <v>－</v>
      </c>
      <c r="U58" s="140" t="s">
        <v>865</v>
      </c>
      <c r="V58" s="141" t="str">
        <f t="shared" si="1"/>
        <v>－</v>
      </c>
      <c r="W58" s="140" t="s">
        <v>866</v>
      </c>
      <c r="X58" s="141" t="str">
        <f t="shared" si="2"/>
        <v>－</v>
      </c>
    </row>
    <row r="59" spans="2:24">
      <c r="B59" s="523">
        <v>34</v>
      </c>
      <c r="C59" s="527" t="s">
        <v>867</v>
      </c>
      <c r="D59" s="228" t="s">
        <v>852</v>
      </c>
      <c r="E59" s="512" t="s">
        <v>868</v>
      </c>
      <c r="F59" s="513"/>
      <c r="G59" s="229"/>
      <c r="H59" s="524"/>
      <c r="I59" s="526"/>
      <c r="J59" s="228" t="s">
        <v>869</v>
      </c>
      <c r="K59" s="512" t="s">
        <v>870</v>
      </c>
      <c r="L59" s="514"/>
      <c r="M59" s="230"/>
      <c r="N59" s="524"/>
      <c r="O59" s="529"/>
      <c r="P59" s="228" t="s">
        <v>871</v>
      </c>
      <c r="Q59" s="165" t="s">
        <v>872</v>
      </c>
      <c r="R59" s="225"/>
      <c r="S59" s="227" t="s">
        <v>873</v>
      </c>
      <c r="T59" s="166" t="str">
        <f t="shared" si="0"/>
        <v>－</v>
      </c>
      <c r="U59" s="140" t="s">
        <v>874</v>
      </c>
      <c r="V59" s="141" t="str">
        <f t="shared" si="1"/>
        <v>－</v>
      </c>
      <c r="W59" s="140" t="s">
        <v>875</v>
      </c>
      <c r="X59" s="141" t="str">
        <f t="shared" si="2"/>
        <v>－</v>
      </c>
    </row>
    <row r="60" spans="2:24" ht="13.5" customHeight="1">
      <c r="B60" s="530"/>
      <c r="C60" s="528"/>
      <c r="D60" s="228" t="s">
        <v>871</v>
      </c>
      <c r="E60" s="512" t="s">
        <v>876</v>
      </c>
      <c r="F60" s="513"/>
      <c r="G60" s="229"/>
      <c r="H60" s="215">
        <v>42</v>
      </c>
      <c r="I60" s="149" t="s">
        <v>877</v>
      </c>
      <c r="J60" s="228" t="s">
        <v>878</v>
      </c>
      <c r="K60" s="512" t="s">
        <v>879</v>
      </c>
      <c r="L60" s="514"/>
      <c r="M60" s="230"/>
      <c r="N60" s="523">
        <v>52</v>
      </c>
      <c r="O60" s="532" t="s">
        <v>880</v>
      </c>
      <c r="P60" s="228" t="s">
        <v>878</v>
      </c>
      <c r="Q60" s="165" t="s">
        <v>881</v>
      </c>
      <c r="R60" s="225"/>
      <c r="S60" s="227" t="s">
        <v>882</v>
      </c>
      <c r="T60" s="166" t="str">
        <f t="shared" si="0"/>
        <v>－</v>
      </c>
      <c r="U60" s="140" t="s">
        <v>883</v>
      </c>
      <c r="V60" s="141" t="str">
        <f t="shared" si="1"/>
        <v>－</v>
      </c>
      <c r="W60" s="140" t="s">
        <v>884</v>
      </c>
      <c r="X60" s="141" t="str">
        <f t="shared" si="2"/>
        <v>－</v>
      </c>
    </row>
    <row r="61" spans="2:24" ht="14.25" customHeight="1">
      <c r="B61" s="530"/>
      <c r="C61" s="528"/>
      <c r="D61" s="228" t="s">
        <v>885</v>
      </c>
      <c r="E61" s="512" t="s">
        <v>886</v>
      </c>
      <c r="F61" s="513"/>
      <c r="G61" s="229"/>
      <c r="H61" s="523">
        <v>43</v>
      </c>
      <c r="I61" s="527" t="s">
        <v>887</v>
      </c>
      <c r="J61" s="228" t="s">
        <v>878</v>
      </c>
      <c r="K61" s="512" t="s">
        <v>888</v>
      </c>
      <c r="L61" s="514"/>
      <c r="M61" s="230"/>
      <c r="N61" s="524"/>
      <c r="O61" s="587"/>
      <c r="P61" s="228" t="s">
        <v>871</v>
      </c>
      <c r="Q61" s="165" t="s">
        <v>889</v>
      </c>
      <c r="R61" s="225"/>
      <c r="S61" s="227" t="s">
        <v>890</v>
      </c>
      <c r="T61" s="166" t="str">
        <f t="shared" si="0"/>
        <v>－</v>
      </c>
      <c r="U61" s="140" t="s">
        <v>891</v>
      </c>
      <c r="V61" s="141" t="str">
        <f t="shared" si="1"/>
        <v>－</v>
      </c>
      <c r="W61" s="140" t="s">
        <v>892</v>
      </c>
      <c r="X61" s="141" t="str">
        <f t="shared" si="2"/>
        <v>－</v>
      </c>
    </row>
    <row r="62" spans="2:24">
      <c r="B62" s="530"/>
      <c r="C62" s="528"/>
      <c r="D62" s="228" t="s">
        <v>869</v>
      </c>
      <c r="E62" s="512" t="s">
        <v>893</v>
      </c>
      <c r="F62" s="513"/>
      <c r="G62" s="229"/>
      <c r="H62" s="530"/>
      <c r="I62" s="528"/>
      <c r="J62" s="228" t="s">
        <v>871</v>
      </c>
      <c r="K62" s="512" t="s">
        <v>894</v>
      </c>
      <c r="L62" s="514"/>
      <c r="M62" s="230"/>
      <c r="N62" s="215">
        <v>53</v>
      </c>
      <c r="O62" s="167" t="s">
        <v>895</v>
      </c>
      <c r="P62" s="228" t="s">
        <v>878</v>
      </c>
      <c r="Q62" s="165" t="s">
        <v>895</v>
      </c>
      <c r="R62" s="225"/>
      <c r="S62" s="227" t="s">
        <v>896</v>
      </c>
      <c r="T62" s="166" t="str">
        <f t="shared" si="0"/>
        <v>－</v>
      </c>
      <c r="U62" s="140" t="s">
        <v>897</v>
      </c>
      <c r="V62" s="141" t="str">
        <f t="shared" si="1"/>
        <v>－</v>
      </c>
      <c r="W62" s="140" t="s">
        <v>898</v>
      </c>
      <c r="X62" s="141" t="str">
        <f t="shared" si="2"/>
        <v>－</v>
      </c>
    </row>
    <row r="63" spans="2:24" ht="13.5" customHeight="1">
      <c r="B63" s="530"/>
      <c r="C63" s="528"/>
      <c r="D63" s="487" t="s">
        <v>899</v>
      </c>
      <c r="E63" s="459" t="s">
        <v>900</v>
      </c>
      <c r="F63" s="460"/>
      <c r="G63" s="510"/>
      <c r="H63" s="530"/>
      <c r="I63" s="528"/>
      <c r="J63" s="228" t="s">
        <v>885</v>
      </c>
      <c r="K63" s="512" t="s">
        <v>901</v>
      </c>
      <c r="L63" s="514"/>
      <c r="M63" s="230"/>
      <c r="N63" s="523">
        <v>54</v>
      </c>
      <c r="O63" s="527" t="s">
        <v>902</v>
      </c>
      <c r="P63" s="228" t="s">
        <v>878</v>
      </c>
      <c r="Q63" s="165" t="s">
        <v>903</v>
      </c>
      <c r="R63" s="225"/>
      <c r="S63" s="227" t="s">
        <v>904</v>
      </c>
      <c r="T63" s="166" t="str">
        <f t="shared" si="0"/>
        <v>－</v>
      </c>
      <c r="U63" s="140" t="s">
        <v>905</v>
      </c>
      <c r="V63" s="141" t="str">
        <f t="shared" si="1"/>
        <v>－</v>
      </c>
      <c r="W63" s="140" t="s">
        <v>906</v>
      </c>
      <c r="X63" s="141" t="str">
        <f t="shared" si="2"/>
        <v>－</v>
      </c>
    </row>
    <row r="64" spans="2:24">
      <c r="B64" s="530"/>
      <c r="C64" s="528"/>
      <c r="D64" s="488"/>
      <c r="E64" s="581"/>
      <c r="F64" s="582"/>
      <c r="G64" s="511"/>
      <c r="H64" s="524"/>
      <c r="I64" s="529"/>
      <c r="J64" s="228" t="s">
        <v>869</v>
      </c>
      <c r="K64" s="512" t="s">
        <v>907</v>
      </c>
      <c r="L64" s="514"/>
      <c r="M64" s="230"/>
      <c r="N64" s="530"/>
      <c r="O64" s="529"/>
      <c r="P64" s="232" t="s">
        <v>871</v>
      </c>
      <c r="Q64" s="233" t="s">
        <v>908</v>
      </c>
      <c r="R64" s="225"/>
      <c r="S64" s="227"/>
      <c r="T64" s="166"/>
      <c r="U64" s="140" t="s">
        <v>909</v>
      </c>
      <c r="V64" s="141" t="str">
        <f t="shared" si="1"/>
        <v>－</v>
      </c>
      <c r="W64" s="140" t="s">
        <v>910</v>
      </c>
      <c r="X64" s="141" t="str">
        <f t="shared" si="2"/>
        <v>－</v>
      </c>
    </row>
    <row r="65" spans="2:24" ht="14.25" thickBot="1">
      <c r="B65" s="524"/>
      <c r="C65" s="529"/>
      <c r="D65" s="228" t="s">
        <v>911</v>
      </c>
      <c r="E65" s="512" t="s">
        <v>912</v>
      </c>
      <c r="F65" s="513"/>
      <c r="G65" s="229"/>
      <c r="H65" s="523">
        <v>44</v>
      </c>
      <c r="I65" s="525" t="s">
        <v>913</v>
      </c>
      <c r="J65" s="228" t="s">
        <v>878</v>
      </c>
      <c r="K65" s="512" t="s">
        <v>914</v>
      </c>
      <c r="L65" s="514"/>
      <c r="M65" s="230"/>
      <c r="N65" s="216">
        <v>55</v>
      </c>
      <c r="O65" s="210" t="s">
        <v>915</v>
      </c>
      <c r="P65" s="234" t="s">
        <v>916</v>
      </c>
      <c r="Q65" s="235" t="s">
        <v>917</v>
      </c>
      <c r="R65" s="236"/>
      <c r="S65" s="227" t="s">
        <v>918</v>
      </c>
      <c r="T65" s="166" t="str">
        <f t="shared" si="0"/>
        <v>－</v>
      </c>
      <c r="U65" s="140" t="s">
        <v>919</v>
      </c>
      <c r="V65" s="141" t="str">
        <f t="shared" si="1"/>
        <v>－</v>
      </c>
      <c r="W65" s="140" t="s">
        <v>920</v>
      </c>
      <c r="X65" s="141" t="str">
        <f t="shared" si="2"/>
        <v>－</v>
      </c>
    </row>
    <row r="66" spans="2:24" ht="13.5" customHeight="1">
      <c r="B66" s="523">
        <v>35</v>
      </c>
      <c r="C66" s="525" t="s">
        <v>921</v>
      </c>
      <c r="D66" s="228" t="s">
        <v>916</v>
      </c>
      <c r="E66" s="512" t="s">
        <v>922</v>
      </c>
      <c r="F66" s="513"/>
      <c r="G66" s="229"/>
      <c r="H66" s="530"/>
      <c r="I66" s="535"/>
      <c r="J66" s="228" t="s">
        <v>923</v>
      </c>
      <c r="K66" s="512" t="s">
        <v>924</v>
      </c>
      <c r="L66" s="514"/>
      <c r="M66" s="230"/>
      <c r="N66" s="578" t="s">
        <v>925</v>
      </c>
      <c r="O66" s="579"/>
      <c r="P66" s="579"/>
      <c r="Q66" s="579"/>
      <c r="R66" s="580"/>
      <c r="S66" s="227" t="s">
        <v>926</v>
      </c>
      <c r="T66" s="166" t="str">
        <f t="shared" si="0"/>
        <v>－</v>
      </c>
      <c r="U66" s="140" t="s">
        <v>927</v>
      </c>
      <c r="V66" s="141" t="str">
        <f t="shared" si="1"/>
        <v>－</v>
      </c>
      <c r="W66" s="12"/>
      <c r="X66" s="12"/>
    </row>
    <row r="67" spans="2:24">
      <c r="B67" s="530"/>
      <c r="C67" s="535"/>
      <c r="D67" s="228" t="s">
        <v>923</v>
      </c>
      <c r="E67" s="512" t="s">
        <v>928</v>
      </c>
      <c r="F67" s="513"/>
      <c r="G67" s="229"/>
      <c r="H67" s="530"/>
      <c r="I67" s="535"/>
      <c r="J67" s="228" t="s">
        <v>929</v>
      </c>
      <c r="K67" s="512" t="s">
        <v>930</v>
      </c>
      <c r="L67" s="514"/>
      <c r="M67" s="230"/>
      <c r="N67" s="585" t="s">
        <v>931</v>
      </c>
      <c r="O67" s="440"/>
      <c r="P67" s="440"/>
      <c r="Q67" s="440"/>
      <c r="R67" s="586"/>
      <c r="S67" s="227" t="s">
        <v>932</v>
      </c>
      <c r="T67" s="166" t="str">
        <f t="shared" si="0"/>
        <v>－</v>
      </c>
      <c r="U67" s="140" t="s">
        <v>933</v>
      </c>
      <c r="V67" s="141" t="str">
        <f t="shared" si="1"/>
        <v>－</v>
      </c>
      <c r="W67" s="12"/>
      <c r="X67" s="12"/>
    </row>
    <row r="68" spans="2:24">
      <c r="B68" s="530"/>
      <c r="C68" s="535"/>
      <c r="D68" s="228" t="s">
        <v>929</v>
      </c>
      <c r="E68" s="512" t="s">
        <v>934</v>
      </c>
      <c r="F68" s="513"/>
      <c r="G68" s="229"/>
      <c r="H68" s="524"/>
      <c r="I68" s="526"/>
      <c r="J68" s="228" t="s">
        <v>935</v>
      </c>
      <c r="K68" s="512" t="s">
        <v>936</v>
      </c>
      <c r="L68" s="514"/>
      <c r="M68" s="230"/>
      <c r="N68" s="498"/>
      <c r="O68" s="499"/>
      <c r="P68" s="499"/>
      <c r="Q68" s="499"/>
      <c r="R68" s="500"/>
      <c r="S68" s="227" t="s">
        <v>937</v>
      </c>
      <c r="T68" s="166" t="str">
        <f t="shared" si="0"/>
        <v>－</v>
      </c>
      <c r="U68" s="140" t="s">
        <v>938</v>
      </c>
      <c r="V68" s="141" t="str">
        <f t="shared" si="1"/>
        <v>－</v>
      </c>
      <c r="W68" s="12"/>
      <c r="X68" s="12"/>
    </row>
    <row r="69" spans="2:24">
      <c r="B69" s="524"/>
      <c r="C69" s="526"/>
      <c r="D69" s="228" t="s">
        <v>935</v>
      </c>
      <c r="E69" s="512" t="s">
        <v>939</v>
      </c>
      <c r="F69" s="513"/>
      <c r="G69" s="229"/>
      <c r="H69" s="215">
        <v>45</v>
      </c>
      <c r="I69" s="167" t="s">
        <v>940</v>
      </c>
      <c r="J69" s="228" t="s">
        <v>916</v>
      </c>
      <c r="K69" s="512" t="s">
        <v>940</v>
      </c>
      <c r="L69" s="514"/>
      <c r="M69" s="230"/>
      <c r="N69" s="501"/>
      <c r="O69" s="502"/>
      <c r="P69" s="502"/>
      <c r="Q69" s="502"/>
      <c r="R69" s="503"/>
      <c r="S69" s="227" t="s">
        <v>941</v>
      </c>
      <c r="T69" s="166" t="str">
        <f t="shared" si="0"/>
        <v>－</v>
      </c>
      <c r="U69" s="140" t="s">
        <v>942</v>
      </c>
      <c r="V69" s="141" t="str">
        <f t="shared" si="1"/>
        <v>－</v>
      </c>
      <c r="W69" s="12"/>
      <c r="X69" s="12"/>
    </row>
    <row r="70" spans="2:24">
      <c r="B70" s="523">
        <v>36</v>
      </c>
      <c r="C70" s="525" t="s">
        <v>943</v>
      </c>
      <c r="D70" s="228" t="s">
        <v>916</v>
      </c>
      <c r="E70" s="512" t="s">
        <v>944</v>
      </c>
      <c r="F70" s="513"/>
      <c r="G70" s="229"/>
      <c r="H70" s="523">
        <v>46</v>
      </c>
      <c r="I70" s="525" t="s">
        <v>945</v>
      </c>
      <c r="J70" s="228" t="s">
        <v>916</v>
      </c>
      <c r="K70" s="512" t="s">
        <v>946</v>
      </c>
      <c r="L70" s="514"/>
      <c r="M70" s="230"/>
      <c r="N70" s="501"/>
      <c r="O70" s="502"/>
      <c r="P70" s="502"/>
      <c r="Q70" s="502"/>
      <c r="R70" s="503"/>
      <c r="S70" s="227" t="s">
        <v>947</v>
      </c>
      <c r="T70" s="166" t="str">
        <f t="shared" si="0"/>
        <v>－</v>
      </c>
      <c r="U70" s="140" t="s">
        <v>948</v>
      </c>
      <c r="V70" s="141" t="str">
        <f t="shared" si="1"/>
        <v>－</v>
      </c>
      <c r="W70" s="12"/>
      <c r="X70" s="12"/>
    </row>
    <row r="71" spans="2:24" ht="13.5" customHeight="1">
      <c r="B71" s="524"/>
      <c r="C71" s="526"/>
      <c r="D71" s="228" t="s">
        <v>923</v>
      </c>
      <c r="E71" s="512" t="s">
        <v>949</v>
      </c>
      <c r="F71" s="513"/>
      <c r="G71" s="229"/>
      <c r="H71" s="530"/>
      <c r="I71" s="535"/>
      <c r="J71" s="228" t="s">
        <v>923</v>
      </c>
      <c r="K71" s="512" t="s">
        <v>950</v>
      </c>
      <c r="L71" s="514"/>
      <c r="M71" s="230"/>
      <c r="N71" s="501"/>
      <c r="O71" s="502"/>
      <c r="P71" s="502"/>
      <c r="Q71" s="502"/>
      <c r="R71" s="503"/>
      <c r="S71" s="227" t="s">
        <v>951</v>
      </c>
      <c r="T71" s="166" t="str">
        <f t="shared" si="0"/>
        <v>－</v>
      </c>
      <c r="U71" s="140" t="s">
        <v>952</v>
      </c>
      <c r="V71" s="141" t="str">
        <f t="shared" si="1"/>
        <v>－</v>
      </c>
      <c r="W71" s="12"/>
      <c r="X71" s="12"/>
    </row>
    <row r="72" spans="2:24">
      <c r="B72" s="523">
        <v>37</v>
      </c>
      <c r="C72" s="527" t="s">
        <v>953</v>
      </c>
      <c r="D72" s="228" t="s">
        <v>916</v>
      </c>
      <c r="E72" s="512" t="s">
        <v>954</v>
      </c>
      <c r="F72" s="513"/>
      <c r="G72" s="229"/>
      <c r="H72" s="530"/>
      <c r="I72" s="535"/>
      <c r="J72" s="228" t="s">
        <v>929</v>
      </c>
      <c r="K72" s="512" t="s">
        <v>955</v>
      </c>
      <c r="L72" s="514"/>
      <c r="M72" s="230"/>
      <c r="N72" s="501"/>
      <c r="O72" s="502"/>
      <c r="P72" s="502"/>
      <c r="Q72" s="502"/>
      <c r="R72" s="503"/>
      <c r="S72" s="227" t="s">
        <v>956</v>
      </c>
      <c r="T72" s="166" t="str">
        <f t="shared" si="0"/>
        <v>－</v>
      </c>
      <c r="U72" s="140" t="s">
        <v>957</v>
      </c>
      <c r="V72" s="141" t="str">
        <f t="shared" si="1"/>
        <v>－</v>
      </c>
      <c r="W72" s="12"/>
      <c r="X72" s="12"/>
    </row>
    <row r="73" spans="2:24">
      <c r="B73" s="530"/>
      <c r="C73" s="528"/>
      <c r="D73" s="232" t="s">
        <v>923</v>
      </c>
      <c r="E73" s="459" t="s">
        <v>958</v>
      </c>
      <c r="F73" s="460"/>
      <c r="G73" s="229"/>
      <c r="H73" s="530"/>
      <c r="I73" s="535"/>
      <c r="J73" s="228" t="s">
        <v>959</v>
      </c>
      <c r="K73" s="512" t="s">
        <v>960</v>
      </c>
      <c r="L73" s="514"/>
      <c r="M73" s="230"/>
      <c r="N73" s="501"/>
      <c r="O73" s="502"/>
      <c r="P73" s="502"/>
      <c r="Q73" s="502"/>
      <c r="R73" s="503"/>
      <c r="S73" s="227" t="s">
        <v>961</v>
      </c>
      <c r="T73" s="166" t="str">
        <f t="shared" si="0"/>
        <v>－</v>
      </c>
      <c r="U73" s="140" t="s">
        <v>962</v>
      </c>
      <c r="V73" s="141" t="str">
        <f t="shared" si="1"/>
        <v>－</v>
      </c>
    </row>
    <row r="74" spans="2:24">
      <c r="B74" s="530"/>
      <c r="C74" s="528"/>
      <c r="D74" s="232" t="s">
        <v>963</v>
      </c>
      <c r="E74" s="555" t="s">
        <v>964</v>
      </c>
      <c r="F74" s="555"/>
      <c r="G74" s="229"/>
      <c r="H74" s="530"/>
      <c r="I74" s="535"/>
      <c r="J74" s="228" t="s">
        <v>965</v>
      </c>
      <c r="K74" s="512" t="s">
        <v>966</v>
      </c>
      <c r="L74" s="514"/>
      <c r="M74" s="230"/>
      <c r="N74" s="501"/>
      <c r="O74" s="502"/>
      <c r="P74" s="502"/>
      <c r="Q74" s="502"/>
      <c r="R74" s="503"/>
      <c r="S74" s="227" t="s">
        <v>967</v>
      </c>
      <c r="T74" s="166" t="str">
        <f t="shared" si="0"/>
        <v>－</v>
      </c>
      <c r="U74" s="140" t="s">
        <v>968</v>
      </c>
      <c r="V74" s="141" t="str">
        <f t="shared" si="1"/>
        <v>－</v>
      </c>
    </row>
    <row r="75" spans="2:24" ht="14.25" thickBot="1">
      <c r="B75" s="531"/>
      <c r="C75" s="584"/>
      <c r="D75" s="234" t="s">
        <v>959</v>
      </c>
      <c r="E75" s="570" t="s">
        <v>969</v>
      </c>
      <c r="F75" s="570"/>
      <c r="G75" s="237"/>
      <c r="H75" s="531"/>
      <c r="I75" s="583"/>
      <c r="J75" s="234" t="s">
        <v>970</v>
      </c>
      <c r="K75" s="571" t="s">
        <v>971</v>
      </c>
      <c r="L75" s="572"/>
      <c r="M75" s="238"/>
      <c r="N75" s="504"/>
      <c r="O75" s="505"/>
      <c r="P75" s="505"/>
      <c r="Q75" s="505"/>
      <c r="R75" s="506"/>
      <c r="S75" s="227" t="s">
        <v>972</v>
      </c>
      <c r="T75" s="166" t="str">
        <f t="shared" si="0"/>
        <v>－</v>
      </c>
      <c r="U75" s="140" t="s">
        <v>973</v>
      </c>
      <c r="V75" s="141" t="str">
        <f t="shared" si="1"/>
        <v>－</v>
      </c>
    </row>
    <row r="76" spans="2:24" ht="15" thickBot="1">
      <c r="B76" s="190" t="s">
        <v>733</v>
      </c>
      <c r="C76" s="166"/>
      <c r="D76" s="166"/>
      <c r="E76" s="166"/>
      <c r="F76" s="166"/>
      <c r="G76" s="166"/>
      <c r="H76" s="166"/>
      <c r="I76" s="166"/>
      <c r="J76" s="166"/>
      <c r="K76" s="166"/>
      <c r="L76" s="166"/>
      <c r="M76" s="166"/>
      <c r="N76" s="166"/>
      <c r="P76" s="126"/>
      <c r="Q76" s="126"/>
      <c r="R76" s="137"/>
      <c r="S76" s="91"/>
      <c r="T76" s="91"/>
    </row>
    <row r="77" spans="2:24" ht="14.25" thickBot="1">
      <c r="B77" s="573" t="s">
        <v>974</v>
      </c>
      <c r="C77" s="574"/>
      <c r="D77" s="166"/>
      <c r="E77" s="166"/>
      <c r="F77" s="166"/>
      <c r="G77" s="166"/>
      <c r="H77" s="166"/>
      <c r="I77" s="166"/>
      <c r="J77" s="166"/>
      <c r="K77" s="166"/>
      <c r="L77" s="166"/>
      <c r="M77" s="166"/>
      <c r="N77" s="166"/>
      <c r="S77" s="91"/>
      <c r="T77" s="91"/>
    </row>
    <row r="78" spans="2:24" ht="14.25" thickBot="1">
      <c r="B78" s="124" t="s">
        <v>975</v>
      </c>
      <c r="C78" s="124"/>
      <c r="D78" s="124"/>
      <c r="F78" s="124"/>
      <c r="G78" s="124"/>
      <c r="H78" s="124"/>
      <c r="I78" s="124"/>
      <c r="J78" s="124"/>
      <c r="K78" s="124"/>
      <c r="L78" s="124"/>
      <c r="M78" s="124"/>
      <c r="N78" s="124"/>
      <c r="P78" s="127"/>
      <c r="Q78" s="127"/>
      <c r="R78" s="138" t="str">
        <f>G140</f>
        <v/>
      </c>
      <c r="S78" s="91"/>
      <c r="T78" s="91"/>
    </row>
    <row r="79" spans="2:24">
      <c r="B79" s="194" t="s">
        <v>762</v>
      </c>
      <c r="C79" s="133" t="s">
        <v>763</v>
      </c>
      <c r="D79" s="136" t="s">
        <v>764</v>
      </c>
      <c r="E79" s="139" t="s">
        <v>765</v>
      </c>
      <c r="F79" s="575" t="s">
        <v>976</v>
      </c>
      <c r="G79" s="576"/>
      <c r="H79" s="576"/>
      <c r="I79" s="576"/>
      <c r="J79" s="576"/>
      <c r="K79" s="576"/>
      <c r="L79" s="576"/>
      <c r="M79" s="576"/>
      <c r="N79" s="576"/>
      <c r="O79" s="576"/>
      <c r="P79" s="576"/>
      <c r="Q79" s="576"/>
      <c r="R79" s="577"/>
      <c r="S79" s="91"/>
      <c r="T79" s="91"/>
    </row>
    <row r="80" spans="2:24" ht="13.5" customHeight="1">
      <c r="B80" s="556">
        <v>1</v>
      </c>
      <c r="C80" s="448" t="s">
        <v>1890</v>
      </c>
      <c r="D80" s="449"/>
      <c r="E80" s="450"/>
      <c r="F80" s="557"/>
      <c r="G80" s="558"/>
      <c r="H80" s="558"/>
      <c r="I80" s="558"/>
      <c r="J80" s="558"/>
      <c r="K80" s="558"/>
      <c r="L80" s="558"/>
      <c r="M80" s="558"/>
      <c r="N80" s="558"/>
      <c r="O80" s="558"/>
      <c r="P80" s="558"/>
      <c r="Q80" s="558"/>
      <c r="R80" s="559"/>
      <c r="S80" s="91" t="str">
        <f>CONCATENATE(T88,T89,T91,T93,T94,T95,T96,T97,T98,T99,T100,T101,T102,T103,T104,T105,T106,T107,T108,T110,T111,T112,T113,T115,T117)</f>
        <v>－－－－－－－－－－－－－－－－－－－－－－－－－</v>
      </c>
      <c r="T80" s="91"/>
    </row>
    <row r="81" spans="2:22">
      <c r="B81" s="556"/>
      <c r="C81" s="451"/>
      <c r="D81" s="452"/>
      <c r="E81" s="453"/>
      <c r="F81" s="560"/>
      <c r="G81" s="561"/>
      <c r="H81" s="561"/>
      <c r="I81" s="561"/>
      <c r="J81" s="561"/>
      <c r="K81" s="561"/>
      <c r="L81" s="561"/>
      <c r="M81" s="561"/>
      <c r="N81" s="561"/>
      <c r="O81" s="561"/>
      <c r="P81" s="561"/>
      <c r="Q81" s="561"/>
      <c r="R81" s="562"/>
      <c r="S81" s="91"/>
      <c r="T81" s="91"/>
    </row>
    <row r="82" spans="2:22">
      <c r="B82" s="556">
        <v>2</v>
      </c>
      <c r="C82" s="448"/>
      <c r="D82" s="449"/>
      <c r="E82" s="450"/>
      <c r="F82" s="557"/>
      <c r="G82" s="558"/>
      <c r="H82" s="558"/>
      <c r="I82" s="558"/>
      <c r="J82" s="558"/>
      <c r="K82" s="558"/>
      <c r="L82" s="558"/>
      <c r="M82" s="558"/>
      <c r="N82" s="558"/>
      <c r="O82" s="558"/>
      <c r="P82" s="558"/>
      <c r="Q82" s="558"/>
      <c r="R82" s="559"/>
      <c r="S82" s="91" t="str">
        <f>CONCATENATE(V88,V89,V90,V91,V92,V93,V94,V95,V96,V97,V98,V99,V100,V101,V102,V103,V104,V106,V107,V108,V109,V111,V112)</f>
        <v>－－－－－－－－－－－－－－－－－－－－－－－</v>
      </c>
      <c r="T82" s="91"/>
    </row>
    <row r="83" spans="2:22">
      <c r="B83" s="556"/>
      <c r="C83" s="451"/>
      <c r="D83" s="452"/>
      <c r="E83" s="453"/>
      <c r="F83" s="560"/>
      <c r="G83" s="561"/>
      <c r="H83" s="561"/>
      <c r="I83" s="561"/>
      <c r="J83" s="561"/>
      <c r="K83" s="561"/>
      <c r="L83" s="561"/>
      <c r="M83" s="561"/>
      <c r="N83" s="561"/>
      <c r="O83" s="561"/>
      <c r="P83" s="561"/>
      <c r="Q83" s="561"/>
      <c r="R83" s="562"/>
      <c r="S83" s="91"/>
      <c r="T83" s="91"/>
    </row>
    <row r="84" spans="2:22">
      <c r="B84" s="556">
        <v>3</v>
      </c>
      <c r="C84" s="448"/>
      <c r="D84" s="449"/>
      <c r="E84" s="450"/>
      <c r="F84" s="557"/>
      <c r="G84" s="558"/>
      <c r="H84" s="558"/>
      <c r="I84" s="558"/>
      <c r="J84" s="558"/>
      <c r="K84" s="558"/>
      <c r="L84" s="558"/>
      <c r="M84" s="558"/>
      <c r="N84" s="558"/>
      <c r="O84" s="558"/>
      <c r="P84" s="558"/>
      <c r="Q84" s="558"/>
      <c r="R84" s="559"/>
      <c r="S84" s="91"/>
      <c r="T84" s="91"/>
    </row>
    <row r="85" spans="2:22" ht="14.25" thickBot="1">
      <c r="B85" s="563"/>
      <c r="C85" s="564"/>
      <c r="D85" s="565"/>
      <c r="E85" s="566"/>
      <c r="F85" s="567"/>
      <c r="G85" s="568"/>
      <c r="H85" s="568"/>
      <c r="I85" s="568"/>
      <c r="J85" s="568"/>
      <c r="K85" s="568"/>
      <c r="L85" s="568"/>
      <c r="M85" s="568"/>
      <c r="N85" s="568"/>
      <c r="O85" s="568"/>
      <c r="P85" s="568"/>
      <c r="Q85" s="568"/>
      <c r="R85" s="569"/>
      <c r="S85" s="91"/>
      <c r="T85" s="91"/>
    </row>
    <row r="86" spans="2:22" ht="19.5" customHeight="1" thickBot="1">
      <c r="B86" s="135" t="s">
        <v>977</v>
      </c>
      <c r="C86" s="135"/>
      <c r="D86" s="135"/>
      <c r="F86" s="135"/>
      <c r="G86" s="135"/>
      <c r="H86" s="135"/>
      <c r="I86" s="135"/>
      <c r="J86" s="135"/>
      <c r="K86" s="135"/>
      <c r="L86" s="135"/>
      <c r="M86" s="154"/>
      <c r="N86" s="154"/>
      <c r="O86" s="154"/>
      <c r="P86" s="154"/>
      <c r="Q86" s="91"/>
      <c r="R86" s="91"/>
      <c r="S86" s="91"/>
      <c r="T86" s="91"/>
    </row>
    <row r="87" spans="2:22" ht="21.75" customHeight="1" thickBot="1">
      <c r="B87" s="239" t="s">
        <v>763</v>
      </c>
      <c r="C87" s="240" t="s">
        <v>768</v>
      </c>
      <c r="D87" s="240" t="s">
        <v>769</v>
      </c>
      <c r="E87" s="536" t="s">
        <v>765</v>
      </c>
      <c r="F87" s="494"/>
      <c r="G87" s="537"/>
      <c r="H87" s="241" t="s">
        <v>727</v>
      </c>
      <c r="I87" s="239" t="s">
        <v>763</v>
      </c>
      <c r="J87" s="240" t="s">
        <v>768</v>
      </c>
      <c r="K87" s="240" t="s">
        <v>770</v>
      </c>
      <c r="L87" s="538" t="s">
        <v>765</v>
      </c>
      <c r="M87" s="539"/>
      <c r="N87" s="540"/>
      <c r="O87" s="219" t="s">
        <v>727</v>
      </c>
      <c r="P87" s="541" t="s">
        <v>978</v>
      </c>
      <c r="Q87" s="542"/>
      <c r="R87" s="543"/>
      <c r="S87" s="91"/>
      <c r="T87" s="91"/>
    </row>
    <row r="88" spans="2:22" ht="14.25" thickTop="1">
      <c r="B88" s="544">
        <v>56</v>
      </c>
      <c r="C88" s="545" t="s">
        <v>979</v>
      </c>
      <c r="D88" s="223" t="s">
        <v>980</v>
      </c>
      <c r="E88" s="546" t="s">
        <v>981</v>
      </c>
      <c r="F88" s="547"/>
      <c r="G88" s="548"/>
      <c r="H88" s="242"/>
      <c r="I88" s="544">
        <v>61</v>
      </c>
      <c r="J88" s="545" t="s">
        <v>982</v>
      </c>
      <c r="K88" s="223" t="s">
        <v>980</v>
      </c>
      <c r="L88" s="546" t="s">
        <v>983</v>
      </c>
      <c r="M88" s="547"/>
      <c r="N88" s="548"/>
      <c r="O88" s="224"/>
      <c r="P88" s="549" t="s">
        <v>984</v>
      </c>
      <c r="Q88" s="550"/>
      <c r="R88" s="551"/>
      <c r="S88" s="227" t="s">
        <v>985</v>
      </c>
      <c r="T88" s="166" t="str">
        <f>IF(H88="○",S88,"－")</f>
        <v>－</v>
      </c>
      <c r="U88" s="140" t="s">
        <v>986</v>
      </c>
      <c r="V88" s="141" t="str">
        <f>IF(O88="○",U88,"－")</f>
        <v>－</v>
      </c>
    </row>
    <row r="89" spans="2:22" ht="13.5" customHeight="1">
      <c r="B89" s="530"/>
      <c r="C89" s="535"/>
      <c r="D89" s="487" t="s">
        <v>987</v>
      </c>
      <c r="E89" s="489" t="s">
        <v>988</v>
      </c>
      <c r="F89" s="490"/>
      <c r="G89" s="491"/>
      <c r="H89" s="492"/>
      <c r="I89" s="530"/>
      <c r="J89" s="535"/>
      <c r="K89" s="232" t="s">
        <v>987</v>
      </c>
      <c r="L89" s="552" t="s">
        <v>989</v>
      </c>
      <c r="M89" s="553"/>
      <c r="N89" s="554"/>
      <c r="O89" s="243"/>
      <c r="P89" s="518" t="str">
        <f>CONCATENATE(S42,"-",S43,"-",S44)</f>
        <v>－－－－－－－－－－－－－－－－－－－－－－－－－－－－-－－－－－－－－－－－－－－－－－－－－－－－－－－－－－-－－－－－－－－－－－－－－－－－－－</v>
      </c>
      <c r="Q89" s="519"/>
      <c r="R89" s="520"/>
      <c r="S89" s="227" t="s">
        <v>990</v>
      </c>
      <c r="T89" s="166" t="str">
        <f t="shared" ref="T89:T117" si="3">IF(H89="○",S89,"－")</f>
        <v>－</v>
      </c>
      <c r="U89" s="140" t="s">
        <v>991</v>
      </c>
      <c r="V89" s="141" t="str">
        <f t="shared" ref="V89:V112" si="4">IF(O89="○",U89,"－")</f>
        <v>－</v>
      </c>
    </row>
    <row r="90" spans="2:22">
      <c r="B90" s="530"/>
      <c r="C90" s="535"/>
      <c r="D90" s="488"/>
      <c r="E90" s="489"/>
      <c r="F90" s="490"/>
      <c r="G90" s="491"/>
      <c r="H90" s="493"/>
      <c r="I90" s="524"/>
      <c r="J90" s="526"/>
      <c r="K90" s="228" t="s">
        <v>992</v>
      </c>
      <c r="L90" s="515" t="s">
        <v>993</v>
      </c>
      <c r="M90" s="516"/>
      <c r="N90" s="517"/>
      <c r="O90" s="243"/>
      <c r="P90" s="518"/>
      <c r="Q90" s="519"/>
      <c r="R90" s="520"/>
      <c r="S90" s="227"/>
      <c r="T90" s="166"/>
      <c r="U90" s="140" t="s">
        <v>994</v>
      </c>
      <c r="V90" s="141" t="str">
        <f t="shared" si="4"/>
        <v>－</v>
      </c>
    </row>
    <row r="91" spans="2:22">
      <c r="B91" s="530"/>
      <c r="C91" s="535"/>
      <c r="D91" s="487" t="s">
        <v>992</v>
      </c>
      <c r="E91" s="489" t="s">
        <v>995</v>
      </c>
      <c r="F91" s="490"/>
      <c r="G91" s="491"/>
      <c r="H91" s="492"/>
      <c r="I91" s="523">
        <v>62</v>
      </c>
      <c r="J91" s="525" t="s">
        <v>996</v>
      </c>
      <c r="K91" s="228" t="s">
        <v>980</v>
      </c>
      <c r="L91" s="515" t="s">
        <v>997</v>
      </c>
      <c r="M91" s="516"/>
      <c r="N91" s="517"/>
      <c r="O91" s="243"/>
      <c r="P91" s="518"/>
      <c r="Q91" s="519"/>
      <c r="R91" s="520"/>
      <c r="S91" s="227" t="s">
        <v>998</v>
      </c>
      <c r="T91" s="166" t="str">
        <f t="shared" si="3"/>
        <v>－</v>
      </c>
      <c r="U91" s="140" t="s">
        <v>999</v>
      </c>
      <c r="V91" s="141" t="str">
        <f t="shared" si="4"/>
        <v>－</v>
      </c>
    </row>
    <row r="92" spans="2:22">
      <c r="B92" s="530"/>
      <c r="C92" s="535"/>
      <c r="D92" s="488"/>
      <c r="E92" s="489"/>
      <c r="F92" s="490"/>
      <c r="G92" s="491"/>
      <c r="H92" s="493"/>
      <c r="I92" s="524"/>
      <c r="J92" s="526"/>
      <c r="K92" s="228" t="s">
        <v>987</v>
      </c>
      <c r="L92" s="515" t="s">
        <v>1000</v>
      </c>
      <c r="M92" s="516"/>
      <c r="N92" s="517"/>
      <c r="O92" s="243"/>
      <c r="P92" s="518"/>
      <c r="Q92" s="519"/>
      <c r="R92" s="520"/>
      <c r="S92" s="227"/>
      <c r="T92" s="166"/>
      <c r="U92" s="140" t="s">
        <v>1001</v>
      </c>
      <c r="V92" s="141" t="str">
        <f t="shared" si="4"/>
        <v>－</v>
      </c>
    </row>
    <row r="93" spans="2:22" ht="13.5" customHeight="1">
      <c r="B93" s="530"/>
      <c r="C93" s="535"/>
      <c r="D93" s="228" t="s">
        <v>1002</v>
      </c>
      <c r="E93" s="515" t="s">
        <v>1003</v>
      </c>
      <c r="F93" s="516"/>
      <c r="G93" s="517"/>
      <c r="H93" s="229"/>
      <c r="I93" s="523">
        <v>63</v>
      </c>
      <c r="J93" s="525" t="s">
        <v>1004</v>
      </c>
      <c r="K93" s="228" t="s">
        <v>980</v>
      </c>
      <c r="L93" s="515" t="s">
        <v>1005</v>
      </c>
      <c r="M93" s="516"/>
      <c r="N93" s="517"/>
      <c r="O93" s="243"/>
      <c r="P93" s="518"/>
      <c r="Q93" s="519"/>
      <c r="R93" s="520"/>
      <c r="S93" s="227" t="s">
        <v>1006</v>
      </c>
      <c r="T93" s="166" t="str">
        <f t="shared" si="3"/>
        <v>－</v>
      </c>
      <c r="U93" s="140" t="s">
        <v>1007</v>
      </c>
      <c r="V93" s="141" t="str">
        <f t="shared" si="4"/>
        <v>－</v>
      </c>
    </row>
    <row r="94" spans="2:22">
      <c r="B94" s="530"/>
      <c r="C94" s="535"/>
      <c r="D94" s="228" t="s">
        <v>1008</v>
      </c>
      <c r="E94" s="515" t="s">
        <v>1009</v>
      </c>
      <c r="F94" s="516"/>
      <c r="G94" s="517"/>
      <c r="H94" s="242"/>
      <c r="I94" s="530"/>
      <c r="J94" s="535"/>
      <c r="K94" s="228" t="s">
        <v>987</v>
      </c>
      <c r="L94" s="515" t="s">
        <v>1010</v>
      </c>
      <c r="M94" s="516"/>
      <c r="N94" s="517"/>
      <c r="O94" s="243"/>
      <c r="P94" s="518"/>
      <c r="Q94" s="519"/>
      <c r="R94" s="520"/>
      <c r="S94" s="227" t="s">
        <v>1011</v>
      </c>
      <c r="T94" s="166" t="str">
        <f t="shared" si="3"/>
        <v>－</v>
      </c>
      <c r="U94" s="140" t="s">
        <v>1012</v>
      </c>
      <c r="V94" s="141" t="str">
        <f t="shared" si="4"/>
        <v>－</v>
      </c>
    </row>
    <row r="95" spans="2:22">
      <c r="B95" s="530"/>
      <c r="C95" s="535"/>
      <c r="D95" s="228" t="s">
        <v>1013</v>
      </c>
      <c r="E95" s="515" t="s">
        <v>1014</v>
      </c>
      <c r="F95" s="516"/>
      <c r="G95" s="517"/>
      <c r="H95" s="229"/>
      <c r="I95" s="524"/>
      <c r="J95" s="526"/>
      <c r="K95" s="228" t="s">
        <v>992</v>
      </c>
      <c r="L95" s="515" t="s">
        <v>1015</v>
      </c>
      <c r="M95" s="516"/>
      <c r="N95" s="517"/>
      <c r="O95" s="243"/>
      <c r="P95" s="518"/>
      <c r="Q95" s="519"/>
      <c r="R95" s="520"/>
      <c r="S95" s="227" t="s">
        <v>1016</v>
      </c>
      <c r="T95" s="166" t="str">
        <f t="shared" si="3"/>
        <v>－</v>
      </c>
      <c r="U95" s="140" t="s">
        <v>1017</v>
      </c>
      <c r="V95" s="141" t="str">
        <f t="shared" si="4"/>
        <v>－</v>
      </c>
    </row>
    <row r="96" spans="2:22">
      <c r="B96" s="524"/>
      <c r="C96" s="526"/>
      <c r="D96" s="228" t="s">
        <v>1018</v>
      </c>
      <c r="E96" s="515" t="s">
        <v>1019</v>
      </c>
      <c r="F96" s="516"/>
      <c r="G96" s="517"/>
      <c r="H96" s="242"/>
      <c r="I96" s="523">
        <v>64</v>
      </c>
      <c r="J96" s="525" t="s">
        <v>1020</v>
      </c>
      <c r="K96" s="228" t="s">
        <v>1021</v>
      </c>
      <c r="L96" s="515" t="s">
        <v>1022</v>
      </c>
      <c r="M96" s="516"/>
      <c r="N96" s="517"/>
      <c r="O96" s="243"/>
      <c r="P96" s="518"/>
      <c r="Q96" s="519"/>
      <c r="R96" s="520"/>
      <c r="S96" s="227" t="s">
        <v>1023</v>
      </c>
      <c r="T96" s="166" t="str">
        <f t="shared" si="3"/>
        <v>－</v>
      </c>
      <c r="U96" s="140" t="s">
        <v>1024</v>
      </c>
      <c r="V96" s="141" t="str">
        <f t="shared" si="4"/>
        <v>－</v>
      </c>
    </row>
    <row r="97" spans="2:22">
      <c r="B97" s="215">
        <v>57</v>
      </c>
      <c r="C97" s="208" t="s">
        <v>1025</v>
      </c>
      <c r="D97" s="244" t="s">
        <v>1021</v>
      </c>
      <c r="E97" s="515" t="s">
        <v>1025</v>
      </c>
      <c r="F97" s="516"/>
      <c r="G97" s="517"/>
      <c r="H97" s="229"/>
      <c r="I97" s="530"/>
      <c r="J97" s="535"/>
      <c r="K97" s="228" t="s">
        <v>1026</v>
      </c>
      <c r="L97" s="515" t="s">
        <v>1027</v>
      </c>
      <c r="M97" s="516"/>
      <c r="N97" s="517"/>
      <c r="O97" s="243"/>
      <c r="P97" s="518"/>
      <c r="Q97" s="519"/>
      <c r="R97" s="520"/>
      <c r="S97" s="227" t="s">
        <v>1028</v>
      </c>
      <c r="T97" s="166" t="str">
        <f t="shared" si="3"/>
        <v>－</v>
      </c>
      <c r="U97" s="140" t="s">
        <v>1029</v>
      </c>
      <c r="V97" s="141" t="str">
        <f t="shared" si="4"/>
        <v>－</v>
      </c>
    </row>
    <row r="98" spans="2:22" ht="13.5" customHeight="1">
      <c r="B98" s="523">
        <v>58</v>
      </c>
      <c r="C98" s="525" t="s">
        <v>709</v>
      </c>
      <c r="D98" s="228" t="s">
        <v>1021</v>
      </c>
      <c r="E98" s="512" t="s">
        <v>1030</v>
      </c>
      <c r="F98" s="513"/>
      <c r="G98" s="514"/>
      <c r="H98" s="242"/>
      <c r="I98" s="530"/>
      <c r="J98" s="535"/>
      <c r="K98" s="228" t="s">
        <v>1031</v>
      </c>
      <c r="L98" s="515" t="s">
        <v>1032</v>
      </c>
      <c r="M98" s="516"/>
      <c r="N98" s="517"/>
      <c r="O98" s="243"/>
      <c r="P98" s="518"/>
      <c r="Q98" s="519"/>
      <c r="R98" s="520"/>
      <c r="S98" s="227" t="s">
        <v>1033</v>
      </c>
      <c r="T98" s="166" t="str">
        <f t="shared" si="3"/>
        <v>－</v>
      </c>
      <c r="U98" s="140" t="s">
        <v>1034</v>
      </c>
      <c r="V98" s="141" t="str">
        <f t="shared" si="4"/>
        <v>－</v>
      </c>
    </row>
    <row r="99" spans="2:22" ht="13.5" customHeight="1">
      <c r="B99" s="530"/>
      <c r="C99" s="535"/>
      <c r="D99" s="232" t="s">
        <v>1026</v>
      </c>
      <c r="E99" s="515" t="s">
        <v>1035</v>
      </c>
      <c r="F99" s="516"/>
      <c r="G99" s="517"/>
      <c r="H99" s="229"/>
      <c r="I99" s="530"/>
      <c r="J99" s="535"/>
      <c r="K99" s="232" t="s">
        <v>1036</v>
      </c>
      <c r="L99" s="489" t="s">
        <v>1037</v>
      </c>
      <c r="M99" s="490"/>
      <c r="N99" s="491"/>
      <c r="O99" s="243"/>
      <c r="P99" s="518"/>
      <c r="Q99" s="519"/>
      <c r="R99" s="520"/>
      <c r="S99" s="227" t="s">
        <v>1038</v>
      </c>
      <c r="T99" s="166" t="str">
        <f t="shared" si="3"/>
        <v>－</v>
      </c>
      <c r="U99" s="140" t="s">
        <v>1039</v>
      </c>
      <c r="V99" s="141" t="str">
        <f t="shared" si="4"/>
        <v>－</v>
      </c>
    </row>
    <row r="100" spans="2:22">
      <c r="B100" s="530"/>
      <c r="C100" s="535"/>
      <c r="D100" s="228" t="s">
        <v>1031</v>
      </c>
      <c r="E100" s="512" t="s">
        <v>1040</v>
      </c>
      <c r="F100" s="513"/>
      <c r="G100" s="514"/>
      <c r="H100" s="242"/>
      <c r="I100" s="524"/>
      <c r="J100" s="526"/>
      <c r="K100" s="232" t="s">
        <v>1041</v>
      </c>
      <c r="L100" s="515" t="s">
        <v>1042</v>
      </c>
      <c r="M100" s="516"/>
      <c r="N100" s="517"/>
      <c r="O100" s="243"/>
      <c r="P100" s="518"/>
      <c r="Q100" s="519"/>
      <c r="R100" s="520"/>
      <c r="S100" s="227" t="s">
        <v>1043</v>
      </c>
      <c r="T100" s="166" t="str">
        <f t="shared" si="3"/>
        <v>－</v>
      </c>
      <c r="U100" s="140" t="s">
        <v>1044</v>
      </c>
      <c r="V100" s="141" t="str">
        <f t="shared" si="4"/>
        <v>－</v>
      </c>
    </row>
    <row r="101" spans="2:22" ht="13.5" customHeight="1">
      <c r="B101" s="524"/>
      <c r="C101" s="526"/>
      <c r="D101" s="228" t="s">
        <v>1036</v>
      </c>
      <c r="E101" s="515" t="s">
        <v>1045</v>
      </c>
      <c r="F101" s="516"/>
      <c r="G101" s="517"/>
      <c r="H101" s="229"/>
      <c r="I101" s="523">
        <v>65</v>
      </c>
      <c r="J101" s="525" t="s">
        <v>1046</v>
      </c>
      <c r="K101" s="228" t="s">
        <v>1021</v>
      </c>
      <c r="L101" s="515" t="s">
        <v>1047</v>
      </c>
      <c r="M101" s="516"/>
      <c r="N101" s="517"/>
      <c r="O101" s="243"/>
      <c r="P101" s="518"/>
      <c r="Q101" s="519"/>
      <c r="R101" s="520"/>
      <c r="S101" s="227" t="s">
        <v>1048</v>
      </c>
      <c r="T101" s="166" t="str">
        <f t="shared" si="3"/>
        <v>－</v>
      </c>
      <c r="U101" s="140" t="s">
        <v>1049</v>
      </c>
      <c r="V101" s="141" t="str">
        <f t="shared" si="4"/>
        <v>－</v>
      </c>
    </row>
    <row r="102" spans="2:22">
      <c r="B102" s="523">
        <v>59</v>
      </c>
      <c r="C102" s="525" t="s">
        <v>1050</v>
      </c>
      <c r="D102" s="228" t="s">
        <v>1021</v>
      </c>
      <c r="E102" s="515" t="s">
        <v>1051</v>
      </c>
      <c r="F102" s="516"/>
      <c r="G102" s="517"/>
      <c r="H102" s="242"/>
      <c r="I102" s="530"/>
      <c r="J102" s="535"/>
      <c r="K102" s="228" t="s">
        <v>1026</v>
      </c>
      <c r="L102" s="515" t="s">
        <v>1052</v>
      </c>
      <c r="M102" s="516"/>
      <c r="N102" s="517"/>
      <c r="O102" s="243"/>
      <c r="P102" s="518"/>
      <c r="Q102" s="519"/>
      <c r="R102" s="520"/>
      <c r="S102" s="227" t="s">
        <v>1053</v>
      </c>
      <c r="T102" s="166" t="str">
        <f t="shared" si="3"/>
        <v>－</v>
      </c>
      <c r="U102" s="140" t="s">
        <v>1054</v>
      </c>
      <c r="V102" s="141" t="str">
        <f t="shared" si="4"/>
        <v>－</v>
      </c>
    </row>
    <row r="103" spans="2:22" ht="13.5" customHeight="1">
      <c r="B103" s="530"/>
      <c r="C103" s="535"/>
      <c r="D103" s="228" t="s">
        <v>1026</v>
      </c>
      <c r="E103" s="512" t="s">
        <v>1055</v>
      </c>
      <c r="F103" s="513"/>
      <c r="G103" s="514"/>
      <c r="H103" s="229"/>
      <c r="I103" s="524"/>
      <c r="J103" s="526"/>
      <c r="K103" s="228" t="s">
        <v>1031</v>
      </c>
      <c r="L103" s="515" t="s">
        <v>1056</v>
      </c>
      <c r="M103" s="516"/>
      <c r="N103" s="517"/>
      <c r="O103" s="243"/>
      <c r="P103" s="518"/>
      <c r="Q103" s="519"/>
      <c r="R103" s="520"/>
      <c r="S103" s="227" t="s">
        <v>1057</v>
      </c>
      <c r="T103" s="166" t="str">
        <f t="shared" si="3"/>
        <v>－</v>
      </c>
      <c r="U103" s="140" t="s">
        <v>1058</v>
      </c>
      <c r="V103" s="141" t="str">
        <f t="shared" si="4"/>
        <v>－</v>
      </c>
    </row>
    <row r="104" spans="2:22">
      <c r="B104" s="524"/>
      <c r="C104" s="526"/>
      <c r="D104" s="228" t="s">
        <v>1031</v>
      </c>
      <c r="E104" s="515" t="s">
        <v>1059</v>
      </c>
      <c r="F104" s="516"/>
      <c r="G104" s="517"/>
      <c r="H104" s="242"/>
      <c r="I104" s="523">
        <v>66</v>
      </c>
      <c r="J104" s="527" t="s">
        <v>1060</v>
      </c>
      <c r="K104" s="487" t="s">
        <v>1021</v>
      </c>
      <c r="L104" s="489" t="s">
        <v>1061</v>
      </c>
      <c r="M104" s="490"/>
      <c r="N104" s="491"/>
      <c r="O104" s="510" t="s">
        <v>555</v>
      </c>
      <c r="P104" s="518"/>
      <c r="Q104" s="519"/>
      <c r="R104" s="520"/>
      <c r="S104" s="227" t="s">
        <v>1062</v>
      </c>
      <c r="T104" s="166" t="str">
        <f t="shared" si="3"/>
        <v>－</v>
      </c>
      <c r="U104" s="140" t="s">
        <v>1063</v>
      </c>
      <c r="V104" s="141" t="str">
        <f t="shared" si="4"/>
        <v>－</v>
      </c>
    </row>
    <row r="105" spans="2:22" ht="13.5" customHeight="1">
      <c r="B105" s="523">
        <v>60</v>
      </c>
      <c r="C105" s="532" t="s">
        <v>1064</v>
      </c>
      <c r="D105" s="232" t="s">
        <v>1021</v>
      </c>
      <c r="E105" s="489" t="s">
        <v>1065</v>
      </c>
      <c r="F105" s="490"/>
      <c r="G105" s="491"/>
      <c r="H105" s="229"/>
      <c r="I105" s="530"/>
      <c r="J105" s="528"/>
      <c r="K105" s="488"/>
      <c r="L105" s="489"/>
      <c r="M105" s="490"/>
      <c r="N105" s="491"/>
      <c r="O105" s="511"/>
      <c r="P105" s="518"/>
      <c r="Q105" s="519"/>
      <c r="R105" s="520"/>
      <c r="S105" s="227" t="s">
        <v>1066</v>
      </c>
      <c r="T105" s="166" t="str">
        <f t="shared" si="3"/>
        <v>－</v>
      </c>
      <c r="U105" s="140"/>
      <c r="V105" s="141"/>
    </row>
    <row r="106" spans="2:22">
      <c r="B106" s="530"/>
      <c r="C106" s="533"/>
      <c r="D106" s="228" t="s">
        <v>1026</v>
      </c>
      <c r="E106" s="512" t="s">
        <v>1067</v>
      </c>
      <c r="F106" s="513"/>
      <c r="G106" s="514"/>
      <c r="H106" s="242"/>
      <c r="I106" s="530"/>
      <c r="J106" s="528"/>
      <c r="K106" s="232" t="s">
        <v>1026</v>
      </c>
      <c r="L106" s="489" t="s">
        <v>1068</v>
      </c>
      <c r="M106" s="490"/>
      <c r="N106" s="491"/>
      <c r="O106" s="243"/>
      <c r="P106" s="518" t="s">
        <v>1069</v>
      </c>
      <c r="Q106" s="519"/>
      <c r="R106" s="520"/>
      <c r="S106" s="227" t="s">
        <v>1070</v>
      </c>
      <c r="T106" s="166" t="str">
        <f t="shared" si="3"/>
        <v>－</v>
      </c>
      <c r="U106" s="140" t="s">
        <v>1071</v>
      </c>
      <c r="V106" s="141" t="str">
        <f t="shared" si="4"/>
        <v>－</v>
      </c>
    </row>
    <row r="107" spans="2:22">
      <c r="B107" s="530"/>
      <c r="C107" s="533"/>
      <c r="D107" s="228" t="s">
        <v>1031</v>
      </c>
      <c r="E107" s="515" t="s">
        <v>1072</v>
      </c>
      <c r="F107" s="516"/>
      <c r="G107" s="517"/>
      <c r="H107" s="229"/>
      <c r="I107" s="530"/>
      <c r="J107" s="528"/>
      <c r="K107" s="228" t="s">
        <v>1031</v>
      </c>
      <c r="L107" s="515" t="s">
        <v>846</v>
      </c>
      <c r="M107" s="516"/>
      <c r="N107" s="517"/>
      <c r="O107" s="243"/>
      <c r="P107" s="518" t="str">
        <f>CONCATENATE(S80,"-",S82)</f>
        <v>－－－－－－－－－－－－－－－－－－－－－－－－－-－－－－－－－－－－－－－－－－－－－－－－－</v>
      </c>
      <c r="Q107" s="519"/>
      <c r="R107" s="520"/>
      <c r="S107" s="227" t="s">
        <v>1073</v>
      </c>
      <c r="T107" s="166" t="str">
        <f t="shared" si="3"/>
        <v>－</v>
      </c>
      <c r="U107" s="140" t="s">
        <v>1074</v>
      </c>
      <c r="V107" s="141" t="str">
        <f t="shared" si="4"/>
        <v>－</v>
      </c>
    </row>
    <row r="108" spans="2:22" ht="13.5" customHeight="1">
      <c r="B108" s="530"/>
      <c r="C108" s="533"/>
      <c r="D108" s="487" t="s">
        <v>1036</v>
      </c>
      <c r="E108" s="489" t="s">
        <v>1075</v>
      </c>
      <c r="F108" s="490"/>
      <c r="G108" s="491"/>
      <c r="H108" s="510"/>
      <c r="I108" s="524"/>
      <c r="J108" s="529"/>
      <c r="K108" s="228" t="s">
        <v>1036</v>
      </c>
      <c r="L108" s="515" t="s">
        <v>1076</v>
      </c>
      <c r="M108" s="516"/>
      <c r="N108" s="517"/>
      <c r="O108" s="243"/>
      <c r="P108" s="518"/>
      <c r="Q108" s="519"/>
      <c r="R108" s="520"/>
      <c r="S108" s="227" t="s">
        <v>1077</v>
      </c>
      <c r="T108" s="166" t="str">
        <f>IF(H108="○",S108,"－")</f>
        <v>－</v>
      </c>
      <c r="U108" s="140" t="s">
        <v>1078</v>
      </c>
      <c r="V108" s="141" t="str">
        <f t="shared" si="4"/>
        <v>－</v>
      </c>
    </row>
    <row r="109" spans="2:22">
      <c r="B109" s="530"/>
      <c r="C109" s="533"/>
      <c r="D109" s="488"/>
      <c r="E109" s="489"/>
      <c r="F109" s="490"/>
      <c r="G109" s="491"/>
      <c r="H109" s="511"/>
      <c r="I109" s="523">
        <v>67</v>
      </c>
      <c r="J109" s="525" t="s">
        <v>1079</v>
      </c>
      <c r="K109" s="487" t="s">
        <v>1021</v>
      </c>
      <c r="L109" s="489" t="s">
        <v>1080</v>
      </c>
      <c r="M109" s="490"/>
      <c r="N109" s="491"/>
      <c r="O109" s="510" t="s">
        <v>555</v>
      </c>
      <c r="P109" s="518"/>
      <c r="Q109" s="519"/>
      <c r="R109" s="520"/>
      <c r="S109" s="227"/>
      <c r="T109" s="166"/>
      <c r="U109" s="140" t="s">
        <v>1081</v>
      </c>
      <c r="V109" s="141" t="str">
        <f t="shared" si="4"/>
        <v>－</v>
      </c>
    </row>
    <row r="110" spans="2:22">
      <c r="B110" s="530"/>
      <c r="C110" s="533"/>
      <c r="D110" s="228" t="s">
        <v>1041</v>
      </c>
      <c r="E110" s="512" t="s">
        <v>1082</v>
      </c>
      <c r="F110" s="513"/>
      <c r="G110" s="514"/>
      <c r="H110" s="242"/>
      <c r="I110" s="524"/>
      <c r="J110" s="526"/>
      <c r="K110" s="488"/>
      <c r="L110" s="489"/>
      <c r="M110" s="490"/>
      <c r="N110" s="491"/>
      <c r="O110" s="511"/>
      <c r="P110" s="518"/>
      <c r="Q110" s="519"/>
      <c r="R110" s="520"/>
      <c r="S110" s="227" t="s">
        <v>1083</v>
      </c>
      <c r="T110" s="166" t="str">
        <f t="shared" si="3"/>
        <v>－</v>
      </c>
      <c r="U110" s="140"/>
      <c r="V110" s="141"/>
    </row>
    <row r="111" spans="2:22">
      <c r="B111" s="530"/>
      <c r="C111" s="533"/>
      <c r="D111" s="228" t="s">
        <v>1084</v>
      </c>
      <c r="E111" s="515" t="s">
        <v>1085</v>
      </c>
      <c r="F111" s="516"/>
      <c r="G111" s="517"/>
      <c r="H111" s="245"/>
      <c r="I111" s="215">
        <v>68</v>
      </c>
      <c r="J111" s="167" t="s">
        <v>1086</v>
      </c>
      <c r="K111" s="228" t="s">
        <v>1087</v>
      </c>
      <c r="L111" s="515" t="s">
        <v>1086</v>
      </c>
      <c r="M111" s="516"/>
      <c r="N111" s="517"/>
      <c r="O111" s="243"/>
      <c r="P111" s="518"/>
      <c r="Q111" s="519"/>
      <c r="R111" s="520"/>
      <c r="S111" s="227" t="s">
        <v>1088</v>
      </c>
      <c r="T111" s="166" t="str">
        <f t="shared" si="3"/>
        <v>－</v>
      </c>
      <c r="U111" s="140" t="s">
        <v>1089</v>
      </c>
      <c r="V111" s="141" t="str">
        <f t="shared" si="4"/>
        <v>－</v>
      </c>
    </row>
    <row r="112" spans="2:22" ht="14.25" thickBot="1">
      <c r="B112" s="530"/>
      <c r="C112" s="533"/>
      <c r="D112" s="228" t="s">
        <v>1090</v>
      </c>
      <c r="E112" s="515" t="s">
        <v>1091</v>
      </c>
      <c r="F112" s="516"/>
      <c r="G112" s="517"/>
      <c r="H112" s="242"/>
      <c r="I112" s="216">
        <v>69</v>
      </c>
      <c r="J112" s="246" t="s">
        <v>915</v>
      </c>
      <c r="K112" s="234" t="s">
        <v>916</v>
      </c>
      <c r="L112" s="507" t="s">
        <v>1092</v>
      </c>
      <c r="M112" s="508"/>
      <c r="N112" s="509"/>
      <c r="O112" s="247"/>
      <c r="P112" s="518"/>
      <c r="Q112" s="519"/>
      <c r="R112" s="520"/>
      <c r="S112" s="227" t="s">
        <v>1093</v>
      </c>
      <c r="T112" s="166" t="str">
        <f t="shared" si="3"/>
        <v>－</v>
      </c>
      <c r="U112" s="140" t="s">
        <v>1094</v>
      </c>
      <c r="V112" s="141" t="str">
        <f t="shared" si="4"/>
        <v>－</v>
      </c>
    </row>
    <row r="113" spans="2:22">
      <c r="B113" s="530"/>
      <c r="C113" s="533"/>
      <c r="D113" s="487" t="s">
        <v>1095</v>
      </c>
      <c r="E113" s="489" t="s">
        <v>1096</v>
      </c>
      <c r="F113" s="490"/>
      <c r="G113" s="491"/>
      <c r="H113" s="492"/>
      <c r="I113" s="194" t="s">
        <v>607</v>
      </c>
      <c r="J113" s="494" t="s">
        <v>1097</v>
      </c>
      <c r="K113" s="494"/>
      <c r="L113" s="494"/>
      <c r="M113" s="494"/>
      <c r="N113" s="494"/>
      <c r="O113" s="495"/>
      <c r="P113" s="518"/>
      <c r="Q113" s="519"/>
      <c r="R113" s="520"/>
      <c r="S113" s="227" t="s">
        <v>1098</v>
      </c>
      <c r="T113" s="166" t="str">
        <f t="shared" si="3"/>
        <v>－</v>
      </c>
      <c r="U113" s="12"/>
      <c r="V113" s="12"/>
    </row>
    <row r="114" spans="2:22">
      <c r="B114" s="530"/>
      <c r="C114" s="533"/>
      <c r="D114" s="488"/>
      <c r="E114" s="489"/>
      <c r="F114" s="490"/>
      <c r="G114" s="491"/>
      <c r="H114" s="493"/>
      <c r="I114" s="496" t="s">
        <v>1099</v>
      </c>
      <c r="J114" s="473"/>
      <c r="K114" s="473"/>
      <c r="L114" s="473"/>
      <c r="M114" s="473"/>
      <c r="N114" s="473"/>
      <c r="O114" s="497"/>
      <c r="P114" s="518"/>
      <c r="Q114" s="519"/>
      <c r="R114" s="520"/>
      <c r="S114" s="227"/>
      <c r="T114" s="166"/>
      <c r="U114" s="12"/>
      <c r="V114" s="12"/>
    </row>
    <row r="115" spans="2:22">
      <c r="B115" s="530"/>
      <c r="C115" s="533"/>
      <c r="D115" s="487" t="s">
        <v>1100</v>
      </c>
      <c r="E115" s="489" t="s">
        <v>1101</v>
      </c>
      <c r="F115" s="490"/>
      <c r="G115" s="491"/>
      <c r="H115" s="492"/>
      <c r="I115" s="498"/>
      <c r="J115" s="499"/>
      <c r="K115" s="499"/>
      <c r="L115" s="499"/>
      <c r="M115" s="499"/>
      <c r="N115" s="499"/>
      <c r="O115" s="500"/>
      <c r="P115" s="519"/>
      <c r="Q115" s="519"/>
      <c r="R115" s="520"/>
      <c r="S115" s="227" t="s">
        <v>1102</v>
      </c>
      <c r="T115" s="166" t="str">
        <f t="shared" si="3"/>
        <v>－</v>
      </c>
      <c r="U115" s="12"/>
      <c r="V115" s="12"/>
    </row>
    <row r="116" spans="2:22" ht="14.25" thickBot="1">
      <c r="B116" s="530"/>
      <c r="C116" s="533"/>
      <c r="D116" s="488"/>
      <c r="E116" s="489"/>
      <c r="F116" s="490"/>
      <c r="G116" s="491"/>
      <c r="H116" s="493"/>
      <c r="I116" s="501"/>
      <c r="J116" s="502"/>
      <c r="K116" s="502"/>
      <c r="L116" s="502"/>
      <c r="M116" s="502"/>
      <c r="N116" s="502"/>
      <c r="O116" s="503"/>
      <c r="P116" s="521"/>
      <c r="Q116" s="521"/>
      <c r="R116" s="522"/>
      <c r="S116" s="227"/>
      <c r="T116" s="166"/>
      <c r="U116" s="12"/>
      <c r="V116" s="12"/>
    </row>
    <row r="117" spans="2:22" ht="14.25" thickBot="1">
      <c r="B117" s="531"/>
      <c r="C117" s="534"/>
      <c r="D117" s="234" t="s">
        <v>1103</v>
      </c>
      <c r="E117" s="507" t="s">
        <v>1104</v>
      </c>
      <c r="F117" s="508"/>
      <c r="G117" s="509"/>
      <c r="H117" s="247"/>
      <c r="I117" s="504"/>
      <c r="J117" s="505"/>
      <c r="K117" s="505"/>
      <c r="L117" s="505"/>
      <c r="M117" s="505"/>
      <c r="N117" s="505"/>
      <c r="O117" s="506"/>
      <c r="Q117" s="248"/>
      <c r="R117" s="248"/>
      <c r="S117" s="227" t="s">
        <v>1105</v>
      </c>
      <c r="T117" s="166" t="str">
        <f t="shared" si="3"/>
        <v>－</v>
      </c>
      <c r="U117" s="12"/>
      <c r="V117" s="12"/>
    </row>
    <row r="118" spans="2:22">
      <c r="B118" s="91"/>
      <c r="C118" s="91"/>
      <c r="D118" s="91"/>
      <c r="E118" s="91"/>
      <c r="F118" s="91"/>
      <c r="G118" s="91"/>
      <c r="H118" s="91"/>
      <c r="I118" s="91"/>
      <c r="J118" s="91"/>
      <c r="K118" s="91"/>
      <c r="L118" s="91"/>
      <c r="M118" s="91"/>
      <c r="N118" s="91"/>
      <c r="O118" s="91"/>
      <c r="P118" s="91"/>
      <c r="Q118" s="91"/>
      <c r="R118" s="249"/>
      <c r="S118" s="91"/>
      <c r="T118" s="91"/>
    </row>
    <row r="119" spans="2:22" ht="15" customHeight="1">
      <c r="B119" s="91"/>
      <c r="C119" s="91"/>
      <c r="D119" s="91"/>
      <c r="E119" s="91"/>
      <c r="F119" s="91"/>
      <c r="G119" s="91"/>
      <c r="H119" s="91"/>
      <c r="I119" s="91"/>
      <c r="J119" s="91"/>
      <c r="K119" s="91"/>
      <c r="L119" s="91"/>
      <c r="M119" s="91"/>
      <c r="N119" s="91"/>
      <c r="O119" s="91"/>
      <c r="P119" s="91"/>
      <c r="Q119" s="91"/>
      <c r="R119" s="91"/>
      <c r="S119" s="91"/>
      <c r="T119" s="91"/>
    </row>
    <row r="120" spans="2:22" ht="26.25" customHeight="1">
      <c r="B120" s="91"/>
      <c r="C120" s="91"/>
      <c r="D120" s="161"/>
      <c r="F120" s="90"/>
      <c r="H120" s="143" t="s">
        <v>608</v>
      </c>
      <c r="I120" s="90"/>
      <c r="J120" s="90"/>
      <c r="K120" s="90"/>
      <c r="L120" s="90"/>
      <c r="M120" s="91"/>
      <c r="N120" s="91"/>
      <c r="O120" s="91"/>
      <c r="P120" s="463" t="s">
        <v>23</v>
      </c>
      <c r="Q120" s="465"/>
      <c r="R120" s="91"/>
      <c r="S120" s="91"/>
      <c r="T120" s="91"/>
    </row>
    <row r="121" spans="2:22" ht="12" customHeight="1">
      <c r="B121" s="91"/>
      <c r="C121" s="161"/>
      <c r="D121" s="161"/>
      <c r="E121" s="90"/>
      <c r="F121" s="90"/>
      <c r="G121" s="90"/>
      <c r="H121" s="90"/>
      <c r="I121" s="90"/>
      <c r="J121" s="90"/>
      <c r="K121" s="90"/>
      <c r="L121" s="90"/>
      <c r="M121" s="90"/>
      <c r="N121" s="90"/>
      <c r="O121" s="90"/>
      <c r="P121" s="90"/>
      <c r="Q121" s="90"/>
      <c r="R121" s="90"/>
      <c r="S121" s="91"/>
      <c r="T121" s="91"/>
    </row>
    <row r="122" spans="2:22" ht="12" customHeight="1">
      <c r="B122" s="91"/>
      <c r="C122" s="161"/>
      <c r="D122" s="161"/>
      <c r="E122" s="161"/>
      <c r="F122" s="161"/>
      <c r="G122" s="728" t="s">
        <v>1919</v>
      </c>
      <c r="H122" s="729"/>
      <c r="I122" s="729"/>
      <c r="J122" s="729"/>
      <c r="K122" s="161"/>
      <c r="L122" s="161"/>
      <c r="M122" s="161"/>
      <c r="N122" s="91"/>
      <c r="O122" s="91"/>
      <c r="P122" s="91"/>
      <c r="Q122" s="91"/>
      <c r="R122" s="91"/>
      <c r="S122" s="91"/>
      <c r="T122" s="91"/>
    </row>
    <row r="123" spans="2:22" ht="15" customHeight="1">
      <c r="B123" s="91"/>
      <c r="C123" s="731" t="s">
        <v>1945</v>
      </c>
      <c r="D123" s="731"/>
      <c r="E123" s="731"/>
      <c r="F123" s="731"/>
      <c r="G123" s="730" t="s">
        <v>1920</v>
      </c>
      <c r="H123" s="730"/>
      <c r="I123" s="730"/>
      <c r="J123" s="730"/>
      <c r="K123" s="732" t="s">
        <v>1924</v>
      </c>
      <c r="L123" s="732"/>
      <c r="M123" s="732"/>
      <c r="N123" s="732"/>
      <c r="O123" s="732"/>
      <c r="P123" s="732"/>
      <c r="Q123" s="732"/>
      <c r="R123" s="732"/>
      <c r="S123" s="91"/>
      <c r="T123" s="91"/>
    </row>
    <row r="124" spans="2:22" ht="15" customHeight="1">
      <c r="B124" s="91"/>
      <c r="C124" s="145"/>
      <c r="D124" s="145"/>
      <c r="E124" s="358"/>
      <c r="F124" s="357"/>
      <c r="G124" s="730" t="s">
        <v>1922</v>
      </c>
      <c r="H124" s="730"/>
      <c r="I124" s="730"/>
      <c r="J124" s="730"/>
      <c r="K124" s="154"/>
      <c r="M124" s="144"/>
      <c r="N124" s="144"/>
      <c r="O124" s="144"/>
      <c r="P124" s="144"/>
      <c r="Q124" s="144"/>
      <c r="R124" s="144"/>
      <c r="S124" s="91"/>
      <c r="T124" s="91"/>
    </row>
    <row r="125" spans="2:22" ht="15" customHeight="1">
      <c r="B125" s="91"/>
      <c r="C125" s="91"/>
      <c r="D125" s="164"/>
      <c r="E125" s="164"/>
      <c r="F125" s="164"/>
      <c r="G125" s="733" t="s">
        <v>1921</v>
      </c>
      <c r="H125" s="733"/>
      <c r="I125" s="733"/>
      <c r="J125" s="733"/>
      <c r="K125" s="164"/>
      <c r="L125" s="164"/>
      <c r="M125" s="164"/>
      <c r="N125" s="164"/>
      <c r="O125" s="91"/>
      <c r="P125" s="91"/>
      <c r="Q125" s="91"/>
      <c r="R125" s="91"/>
      <c r="S125" s="91"/>
      <c r="T125" s="91"/>
    </row>
    <row r="126" spans="2:22" ht="15" customHeight="1">
      <c r="B126" s="91"/>
      <c r="C126" s="91"/>
      <c r="D126" s="164"/>
      <c r="E126" s="164"/>
      <c r="F126" s="164"/>
      <c r="G126" s="164"/>
      <c r="H126" s="164"/>
      <c r="I126" s="164"/>
      <c r="J126" s="164"/>
      <c r="K126" s="164"/>
      <c r="L126" s="164"/>
      <c r="M126" s="164"/>
      <c r="N126" s="164"/>
      <c r="O126" s="91"/>
      <c r="P126" s="91"/>
      <c r="Q126" s="91"/>
      <c r="R126" s="91"/>
      <c r="S126" s="91"/>
      <c r="T126" s="91"/>
    </row>
    <row r="127" spans="2:22" ht="15" customHeight="1">
      <c r="B127" s="91"/>
      <c r="C127" s="445" t="s">
        <v>609</v>
      </c>
      <c r="D127" s="445"/>
      <c r="E127" s="445"/>
      <c r="F127" s="445"/>
      <c r="G127" s="445"/>
      <c r="H127" s="445"/>
      <c r="I127" s="445"/>
      <c r="J127" s="445"/>
      <c r="K127" s="445"/>
      <c r="L127" s="445"/>
      <c r="M127" s="91"/>
      <c r="N127" s="91"/>
      <c r="O127" s="91"/>
      <c r="P127" s="91"/>
      <c r="Q127" s="91"/>
      <c r="R127" s="91"/>
      <c r="S127" s="91"/>
      <c r="T127" s="91"/>
    </row>
    <row r="128" spans="2:22" ht="15" customHeight="1">
      <c r="B128" s="91"/>
      <c r="C128" s="91"/>
      <c r="D128" s="91"/>
      <c r="E128" s="91"/>
      <c r="F128" s="91"/>
      <c r="G128" s="91"/>
      <c r="H128" s="91"/>
      <c r="I128" s="91"/>
      <c r="J128" s="91"/>
      <c r="K128" s="91"/>
      <c r="L128" s="91"/>
      <c r="M128" s="91"/>
      <c r="N128" s="91"/>
      <c r="O128" s="91"/>
      <c r="P128" s="91"/>
      <c r="Q128" s="91"/>
      <c r="R128" s="91"/>
      <c r="S128" s="91"/>
      <c r="T128" s="91"/>
    </row>
    <row r="129" spans="2:20" ht="15" customHeight="1">
      <c r="B129" s="146"/>
      <c r="C129" s="424" t="str">
        <f>IF(ISBLANK('02入力票（その２）'!$G$168),"年　　　月　　　日",'02入力票（その２）'!$G$168)</f>
        <v>年　　　月　　　日</v>
      </c>
      <c r="D129" s="424"/>
      <c r="E129" s="424"/>
      <c r="F129" s="424"/>
      <c r="G129" s="91"/>
      <c r="H129" s="91"/>
      <c r="I129" s="91"/>
      <c r="J129" s="91"/>
      <c r="K129" s="91"/>
      <c r="L129" s="91"/>
      <c r="M129" s="91"/>
      <c r="O129" s="91" t="s">
        <v>610</v>
      </c>
      <c r="P129" s="91"/>
      <c r="Q129" s="91"/>
      <c r="R129" s="91"/>
      <c r="S129" s="91"/>
      <c r="T129" s="91"/>
    </row>
    <row r="130" spans="2:20" ht="4.5" customHeight="1">
      <c r="B130" s="146"/>
      <c r="D130" s="191"/>
      <c r="E130" s="191"/>
      <c r="F130" s="147"/>
      <c r="G130" s="91"/>
      <c r="H130" s="91"/>
      <c r="I130" s="91"/>
      <c r="J130" s="91"/>
      <c r="K130" s="91"/>
      <c r="L130" s="91"/>
      <c r="M130" s="91"/>
      <c r="O130" s="91"/>
      <c r="P130" s="91"/>
      <c r="Q130" s="91"/>
      <c r="R130" s="91"/>
      <c r="S130" s="91"/>
      <c r="T130" s="91"/>
    </row>
    <row r="131" spans="2:20" ht="24" customHeight="1">
      <c r="B131" s="146"/>
      <c r="C131" s="734" t="s">
        <v>1923</v>
      </c>
      <c r="D131" s="735"/>
      <c r="E131" s="735"/>
      <c r="F131" s="735"/>
      <c r="G131" s="735"/>
      <c r="H131" s="735"/>
      <c r="I131" s="735"/>
      <c r="J131" s="457" t="s">
        <v>611</v>
      </c>
      <c r="K131" s="148"/>
      <c r="L131" s="91"/>
      <c r="M131" s="91"/>
      <c r="O131" s="149" t="str">
        <f>'02入力票（その２）'!I10</f>
        <v>　</v>
      </c>
      <c r="P131" s="457" t="s">
        <v>384</v>
      </c>
      <c r="Q131" s="457"/>
      <c r="R131" s="91"/>
      <c r="S131" s="91"/>
      <c r="T131" s="91"/>
    </row>
    <row r="132" spans="2:20" ht="24" customHeight="1">
      <c r="B132" s="91"/>
      <c r="C132" s="735"/>
      <c r="D132" s="735"/>
      <c r="E132" s="735"/>
      <c r="F132" s="735"/>
      <c r="G132" s="735"/>
      <c r="H132" s="735"/>
      <c r="I132" s="735"/>
      <c r="J132" s="457"/>
      <c r="K132" s="148"/>
      <c r="L132" s="161"/>
      <c r="M132" s="151"/>
      <c r="O132" s="149" t="str">
        <f>'02入力票（その２）'!I11</f>
        <v>　</v>
      </c>
      <c r="P132" s="457" t="s">
        <v>385</v>
      </c>
      <c r="Q132" s="457"/>
      <c r="R132" s="91"/>
      <c r="S132" s="91"/>
      <c r="T132" s="91"/>
    </row>
    <row r="133" spans="2:20" ht="20.25" customHeight="1">
      <c r="B133" s="91"/>
      <c r="C133" s="91"/>
      <c r="D133" s="91"/>
      <c r="E133" s="91"/>
      <c r="F133" s="91"/>
      <c r="G133" s="356"/>
      <c r="H133" s="356"/>
      <c r="I133" s="91"/>
      <c r="J133" s="91"/>
      <c r="K133" s="148"/>
      <c r="L133" s="161"/>
      <c r="M133" s="151"/>
      <c r="O133" s="161"/>
      <c r="P133" s="161"/>
      <c r="Q133" s="161"/>
      <c r="R133" s="91"/>
      <c r="S133" s="91"/>
      <c r="T133" s="91"/>
    </row>
    <row r="134" spans="2:20" ht="30" customHeight="1">
      <c r="B134" s="146"/>
      <c r="C134" s="425" t="s">
        <v>612</v>
      </c>
      <c r="D134" s="425"/>
      <c r="E134" s="425"/>
      <c r="F134" s="150"/>
      <c r="G134" s="675" t="str">
        <f>'02入力票（その２）'!I12</f>
        <v/>
      </c>
      <c r="H134" s="676"/>
      <c r="I134" s="90"/>
      <c r="J134" s="91"/>
      <c r="K134" s="91"/>
      <c r="L134" s="91"/>
      <c r="M134" s="91"/>
      <c r="N134" s="91"/>
      <c r="O134" s="91"/>
      <c r="P134" s="91"/>
      <c r="Q134" s="91"/>
      <c r="R134" s="91"/>
      <c r="S134" s="91"/>
      <c r="T134" s="91"/>
    </row>
    <row r="135" spans="2:20" ht="9" customHeight="1">
      <c r="B135" s="91"/>
      <c r="C135" s="151"/>
      <c r="D135" s="151"/>
      <c r="E135" s="152"/>
      <c r="F135" s="91"/>
      <c r="G135" s="91"/>
      <c r="H135" s="91"/>
      <c r="I135" s="91"/>
      <c r="J135" s="91"/>
      <c r="K135" s="91"/>
      <c r="L135" s="91"/>
      <c r="M135" s="91"/>
      <c r="N135" s="91"/>
      <c r="O135" s="91"/>
      <c r="P135" s="91"/>
      <c r="Q135" s="91"/>
      <c r="R135" s="91"/>
      <c r="S135" s="91"/>
      <c r="T135" s="91"/>
    </row>
    <row r="136" spans="2:20" ht="18.75" customHeight="1">
      <c r="B136" s="146"/>
      <c r="C136" s="425" t="s">
        <v>676</v>
      </c>
      <c r="D136" s="425"/>
      <c r="E136" s="425"/>
      <c r="F136" s="151"/>
      <c r="G136" s="736" t="str">
        <f>CONCATENATE('02入力票（その２）'!I15,'02入力票（その２）'!I17,'02入力票（その２）'!I19)</f>
        <v>自動入力</v>
      </c>
      <c r="H136" s="737"/>
      <c r="I136" s="737"/>
      <c r="J136" s="737"/>
      <c r="K136" s="737"/>
      <c r="L136" s="737"/>
      <c r="M136" s="737"/>
      <c r="N136" s="737"/>
      <c r="O136" s="737"/>
      <c r="P136" s="737"/>
      <c r="Q136" s="737"/>
      <c r="R136" s="738"/>
      <c r="S136" s="91"/>
      <c r="T136" s="91"/>
    </row>
    <row r="137" spans="2:20" ht="30" customHeight="1">
      <c r="B137" s="153"/>
      <c r="C137" s="425" t="s">
        <v>613</v>
      </c>
      <c r="D137" s="425"/>
      <c r="E137" s="425"/>
      <c r="F137" s="151"/>
      <c r="G137" s="581" t="str">
        <f>CONCATENATE('02入力票（その２）'!I14,'02入力票（その２）'!I16,'02入力票（その２）'!I18)</f>
        <v>※　選択してください。</v>
      </c>
      <c r="H137" s="582"/>
      <c r="I137" s="582"/>
      <c r="J137" s="582"/>
      <c r="K137" s="582"/>
      <c r="L137" s="582"/>
      <c r="M137" s="582" t="str">
        <f>'02入力票（その２）'!I20</f>
        <v/>
      </c>
      <c r="N137" s="582"/>
      <c r="O137" s="582"/>
      <c r="P137" s="582"/>
      <c r="Q137" s="582"/>
      <c r="R137" s="597"/>
      <c r="S137" s="91"/>
      <c r="T137" s="91"/>
    </row>
    <row r="138" spans="2:20" ht="10.5" customHeight="1">
      <c r="B138" s="91"/>
      <c r="C138" s="151"/>
      <c r="D138" s="151"/>
      <c r="E138" s="152"/>
      <c r="F138" s="152"/>
      <c r="G138" s="154"/>
      <c r="H138" s="154"/>
      <c r="I138" s="154"/>
      <c r="J138" s="154"/>
      <c r="K138" s="154"/>
      <c r="L138" s="154"/>
      <c r="M138" s="154"/>
      <c r="N138" s="154"/>
      <c r="O138" s="154"/>
      <c r="P138" s="91"/>
      <c r="Q138" s="91"/>
      <c r="R138" s="91"/>
      <c r="S138" s="91"/>
      <c r="T138" s="91"/>
    </row>
    <row r="139" spans="2:20" ht="18.75" customHeight="1">
      <c r="B139" s="146"/>
      <c r="C139" s="425" t="s">
        <v>676</v>
      </c>
      <c r="D139" s="425"/>
      <c r="E139" s="425"/>
      <c r="F139" s="150"/>
      <c r="G139" s="479" t="str">
        <f>'02入力票（その２）'!I22</f>
        <v/>
      </c>
      <c r="H139" s="480"/>
      <c r="I139" s="480"/>
      <c r="J139" s="480"/>
      <c r="K139" s="480"/>
      <c r="L139" s="480"/>
      <c r="M139" s="480"/>
      <c r="N139" s="480"/>
      <c r="O139" s="481"/>
      <c r="P139" s="91"/>
      <c r="Q139" s="91"/>
      <c r="R139" s="91"/>
      <c r="S139" s="91"/>
      <c r="T139" s="91"/>
    </row>
    <row r="140" spans="2:20" ht="30" customHeight="1">
      <c r="B140" s="155"/>
      <c r="C140" s="425" t="s">
        <v>599</v>
      </c>
      <c r="D140" s="425"/>
      <c r="E140" s="425"/>
      <c r="F140" s="150"/>
      <c r="G140" s="454" t="str">
        <f>'02入力票（その２）'!I21</f>
        <v/>
      </c>
      <c r="H140" s="455"/>
      <c r="I140" s="455"/>
      <c r="J140" s="455"/>
      <c r="K140" s="455"/>
      <c r="L140" s="455"/>
      <c r="M140" s="455"/>
      <c r="N140" s="455"/>
      <c r="O140" s="456"/>
      <c r="P140" s="91"/>
      <c r="Q140" s="91"/>
      <c r="R140" s="91"/>
      <c r="S140" s="91"/>
      <c r="T140" s="91"/>
    </row>
    <row r="141" spans="2:20" ht="11.25" customHeight="1">
      <c r="B141" s="91"/>
      <c r="C141" s="151"/>
      <c r="D141" s="151"/>
      <c r="E141" s="152"/>
      <c r="F141" s="152"/>
      <c r="G141" s="154"/>
      <c r="H141" s="154"/>
      <c r="I141" s="154"/>
      <c r="J141" s="154"/>
      <c r="K141" s="154"/>
      <c r="L141" s="154"/>
      <c r="M141" s="154"/>
      <c r="N141" s="154"/>
      <c r="O141" s="154"/>
      <c r="P141" s="91"/>
      <c r="Q141" s="91"/>
      <c r="R141" s="91"/>
      <c r="S141" s="91"/>
      <c r="T141" s="91"/>
    </row>
    <row r="142" spans="2:20" ht="18.75" customHeight="1">
      <c r="B142" s="146"/>
      <c r="C142" s="425" t="s">
        <v>676</v>
      </c>
      <c r="D142" s="425"/>
      <c r="E142" s="425"/>
      <c r="F142" s="151"/>
      <c r="G142" s="482" t="s">
        <v>614</v>
      </c>
      <c r="H142" s="482"/>
      <c r="I142" s="156"/>
      <c r="J142" s="483" t="str">
        <f>'02入力票（その２）'!I25</f>
        <v/>
      </c>
      <c r="K142" s="484"/>
      <c r="L142" s="484"/>
      <c r="M142" s="485"/>
      <c r="N142" s="486"/>
      <c r="O142" s="157"/>
      <c r="P142" s="91"/>
      <c r="Q142" s="91"/>
      <c r="R142" s="91"/>
      <c r="S142" s="91"/>
      <c r="T142" s="91"/>
    </row>
    <row r="143" spans="2:20" ht="30" customHeight="1">
      <c r="B143" s="155"/>
      <c r="C143" s="425" t="s">
        <v>616</v>
      </c>
      <c r="D143" s="425"/>
      <c r="E143" s="425"/>
      <c r="F143" s="151"/>
      <c r="G143" s="469" t="str">
        <f>'02入力票（その２）'!I23</f>
        <v/>
      </c>
      <c r="H143" s="471"/>
      <c r="I143" s="158" t="s">
        <v>617</v>
      </c>
      <c r="J143" s="472" t="str">
        <f>'02入力票（その２）'!I24</f>
        <v/>
      </c>
      <c r="K143" s="473"/>
      <c r="L143" s="473"/>
      <c r="M143" s="474"/>
      <c r="N143" s="486"/>
      <c r="O143" s="157"/>
      <c r="P143" s="91"/>
      <c r="Q143" s="91"/>
      <c r="R143" s="91"/>
      <c r="S143" s="91"/>
      <c r="T143" s="91"/>
    </row>
    <row r="144" spans="2:20" ht="9" customHeight="1">
      <c r="B144" s="91"/>
      <c r="C144" s="151"/>
      <c r="D144" s="151"/>
      <c r="E144" s="152"/>
      <c r="F144" s="152"/>
      <c r="G144" s="159"/>
      <c r="H144" s="159"/>
      <c r="I144" s="159"/>
      <c r="J144" s="159"/>
      <c r="K144" s="159"/>
      <c r="L144" s="159"/>
      <c r="M144" s="159"/>
      <c r="N144" s="159"/>
      <c r="O144" s="159"/>
      <c r="P144" s="91"/>
      <c r="Q144" s="91"/>
      <c r="R144" s="91"/>
      <c r="S144" s="91"/>
      <c r="T144" s="91"/>
    </row>
    <row r="145" spans="2:20" ht="30" customHeight="1">
      <c r="B145" s="146"/>
      <c r="C145" s="425" t="s">
        <v>618</v>
      </c>
      <c r="D145" s="425"/>
      <c r="E145" s="425"/>
      <c r="F145" s="160"/>
      <c r="G145" s="469" t="str">
        <f>'02入力票（その２）'!I26</f>
        <v/>
      </c>
      <c r="H145" s="470"/>
      <c r="I145" s="470"/>
      <c r="J145" s="471"/>
      <c r="L145" s="425" t="s">
        <v>88</v>
      </c>
      <c r="M145" s="475"/>
      <c r="N145" s="463" t="str">
        <f>'02入力票（その２）'!I28</f>
        <v/>
      </c>
      <c r="O145" s="465"/>
      <c r="P145" s="250" t="s">
        <v>90</v>
      </c>
      <c r="Q145" s="91"/>
      <c r="R145" s="91"/>
      <c r="S145" s="91"/>
      <c r="T145" s="91"/>
    </row>
    <row r="146" spans="2:20" ht="9.75" customHeight="1">
      <c r="B146" s="91"/>
      <c r="C146" s="162"/>
      <c r="D146" s="162"/>
      <c r="E146" s="152"/>
      <c r="F146" s="152"/>
      <c r="G146" s="163"/>
      <c r="H146" s="163"/>
      <c r="I146" s="163"/>
      <c r="J146" s="163"/>
      <c r="L146" s="90"/>
      <c r="M146" s="90"/>
      <c r="N146" s="90"/>
      <c r="O146" s="90"/>
      <c r="P146" s="90"/>
      <c r="Q146" s="90"/>
      <c r="R146" s="91"/>
      <c r="S146" s="91"/>
      <c r="T146" s="91"/>
    </row>
    <row r="147" spans="2:20" ht="30" customHeight="1">
      <c r="B147" s="146"/>
      <c r="C147" s="425" t="s">
        <v>619</v>
      </c>
      <c r="D147" s="425"/>
      <c r="E147" s="425"/>
      <c r="F147" s="160"/>
      <c r="G147" s="469" t="str">
        <f>'02入力票（その２）'!I27</f>
        <v/>
      </c>
      <c r="H147" s="470"/>
      <c r="I147" s="470"/>
      <c r="J147" s="471"/>
      <c r="L147" s="478" t="s">
        <v>1900</v>
      </c>
      <c r="M147" s="478"/>
      <c r="N147" s="476" t="str">
        <f>IF('02入力票（その２）'!I29+'02入力票（その２）'!I48=0,"",'02入力票（その２）'!I29+'02入力票（その２）'!I48)</f>
        <v/>
      </c>
      <c r="O147" s="477"/>
      <c r="P147" s="250" t="s">
        <v>92</v>
      </c>
      <c r="Q147" s="91"/>
      <c r="R147" s="91"/>
      <c r="S147" s="91"/>
      <c r="T147" s="91"/>
    </row>
    <row r="148" spans="2:20" ht="10.5" customHeight="1">
      <c r="B148" s="91"/>
      <c r="C148" s="151"/>
      <c r="D148" s="151"/>
      <c r="E148" s="152"/>
      <c r="F148" s="152"/>
      <c r="G148" s="163"/>
      <c r="H148" s="163"/>
      <c r="I148" s="163"/>
      <c r="J148" s="163"/>
      <c r="L148" s="478"/>
      <c r="M148" s="478"/>
      <c r="Q148" s="91"/>
      <c r="R148" s="91"/>
      <c r="S148" s="91"/>
      <c r="T148" s="91"/>
    </row>
    <row r="149" spans="2:20" ht="30" customHeight="1">
      <c r="B149" s="146"/>
      <c r="C149" s="425" t="s">
        <v>726</v>
      </c>
      <c r="D149" s="425"/>
      <c r="E149" s="425"/>
      <c r="F149" s="150"/>
      <c r="G149" s="469" t="str">
        <f>'02入力票（その２）'!I30</f>
        <v/>
      </c>
      <c r="H149" s="470"/>
      <c r="I149" s="470"/>
      <c r="J149" s="471"/>
      <c r="L149" s="466" t="s">
        <v>621</v>
      </c>
      <c r="M149" s="467"/>
      <c r="N149" s="463" t="str">
        <f>'02入力票（その２）'!I55</f>
        <v/>
      </c>
      <c r="O149" s="465"/>
      <c r="P149" s="90"/>
      <c r="Q149" s="91"/>
      <c r="R149" s="91"/>
      <c r="S149" s="91"/>
      <c r="T149" s="91"/>
    </row>
    <row r="150" spans="2:20" ht="9" customHeight="1">
      <c r="B150" s="91"/>
      <c r="C150" s="151"/>
      <c r="D150" s="151"/>
      <c r="E150" s="152"/>
      <c r="F150" s="91"/>
      <c r="G150" s="91"/>
      <c r="H150" s="91"/>
      <c r="I150" s="91"/>
      <c r="J150" s="91"/>
      <c r="L150" s="91"/>
      <c r="M150" s="91"/>
      <c r="N150" s="91"/>
      <c r="O150" s="91"/>
      <c r="P150" s="91"/>
      <c r="Q150" s="91"/>
      <c r="R150" s="91"/>
      <c r="S150" s="91"/>
      <c r="T150" s="91"/>
    </row>
    <row r="151" spans="2:20" ht="19.5" customHeight="1">
      <c r="B151" s="146"/>
      <c r="C151" s="425" t="s">
        <v>676</v>
      </c>
      <c r="D151" s="425"/>
      <c r="E151" s="425"/>
      <c r="F151" s="151"/>
      <c r="G151" s="463" t="str">
        <f>'02入力票（その２）'!I54</f>
        <v/>
      </c>
      <c r="H151" s="464"/>
      <c r="I151" s="464"/>
      <c r="J151" s="465"/>
      <c r="M151" s="188"/>
      <c r="O151" s="90"/>
      <c r="P151" s="90"/>
      <c r="Q151" s="91"/>
      <c r="R151" s="91"/>
      <c r="S151" s="91"/>
      <c r="T151" s="91"/>
    </row>
    <row r="152" spans="2:20" ht="30" customHeight="1">
      <c r="B152" s="155"/>
      <c r="C152" s="462" t="s">
        <v>620</v>
      </c>
      <c r="D152" s="462"/>
      <c r="E152" s="462"/>
      <c r="F152" s="151"/>
      <c r="G152" s="463" t="str">
        <f>'02入力票（その２）'!I53</f>
        <v/>
      </c>
      <c r="H152" s="464"/>
      <c r="I152" s="464"/>
      <c r="J152" s="465"/>
      <c r="L152" s="466" t="s">
        <v>622</v>
      </c>
      <c r="M152" s="467"/>
      <c r="N152" s="463" t="str">
        <f>'02入力票（その２）'!I56</f>
        <v/>
      </c>
      <c r="O152" s="465"/>
      <c r="P152" s="90"/>
      <c r="Q152" s="91"/>
      <c r="R152" s="91"/>
      <c r="S152" s="91"/>
      <c r="T152" s="91"/>
    </row>
    <row r="153" spans="2:20" ht="15" customHeight="1">
      <c r="B153" s="146"/>
      <c r="C153" s="91"/>
      <c r="D153" s="91"/>
      <c r="E153" s="91"/>
      <c r="F153" s="91"/>
      <c r="G153" s="91"/>
      <c r="H153" s="91"/>
      <c r="I153" s="91"/>
      <c r="J153" s="91"/>
      <c r="K153" s="188"/>
      <c r="L153" s="188"/>
      <c r="M153" s="90"/>
      <c r="N153" s="90"/>
      <c r="O153" s="90"/>
      <c r="P153" s="91"/>
      <c r="Q153" s="91"/>
      <c r="R153" s="142"/>
      <c r="S153" s="91"/>
      <c r="T153" s="91"/>
    </row>
    <row r="154" spans="2:20" ht="19.5" customHeight="1">
      <c r="B154" s="91"/>
      <c r="C154" s="91"/>
      <c r="D154" s="91"/>
      <c r="E154" s="91"/>
      <c r="F154" s="91"/>
      <c r="G154" s="91"/>
      <c r="H154" s="91"/>
      <c r="I154" s="91"/>
      <c r="J154" s="91"/>
      <c r="K154" s="91"/>
      <c r="L154" s="91"/>
      <c r="M154" s="91"/>
      <c r="N154" s="91"/>
      <c r="O154" s="91"/>
      <c r="Q154" s="91"/>
      <c r="S154" s="91"/>
      <c r="T154" s="91"/>
    </row>
    <row r="155" spans="2:20" ht="21.95" customHeight="1">
      <c r="B155" s="431" t="s">
        <v>728</v>
      </c>
      <c r="C155" s="431"/>
      <c r="D155" s="431"/>
      <c r="E155" s="431"/>
      <c r="F155" s="431"/>
      <c r="G155" s="431"/>
      <c r="H155" s="431"/>
      <c r="I155" s="431"/>
      <c r="J155" s="431"/>
      <c r="K155" s="431"/>
      <c r="L155" s="431"/>
      <c r="M155" s="431"/>
      <c r="N155" s="431"/>
      <c r="O155" s="431"/>
      <c r="P155" s="431"/>
      <c r="Q155" s="431"/>
      <c r="R155" s="431"/>
      <c r="S155" s="91"/>
      <c r="T155" s="91"/>
    </row>
    <row r="156" spans="2:20" ht="7.5" customHeight="1">
      <c r="I156" s="91"/>
      <c r="J156" s="91"/>
      <c r="K156" s="91"/>
      <c r="L156" s="91"/>
      <c r="M156" s="91"/>
      <c r="N156" s="91"/>
      <c r="O156" s="91"/>
      <c r="P156" s="91"/>
      <c r="Q156" s="91"/>
      <c r="R156" s="91"/>
      <c r="S156" s="91"/>
      <c r="T156" s="91"/>
    </row>
    <row r="157" spans="2:20" ht="15" customHeight="1">
      <c r="B157" s="251" t="s">
        <v>729</v>
      </c>
      <c r="C157" s="251"/>
      <c r="D157" s="251"/>
      <c r="E157" s="251"/>
      <c r="F157" s="251"/>
      <c r="G157" s="251"/>
      <c r="H157" s="251"/>
      <c r="I157" s="52"/>
      <c r="J157" s="164"/>
      <c r="K157" s="164"/>
      <c r="L157" s="164"/>
      <c r="M157" s="164"/>
      <c r="N157" s="164"/>
      <c r="O157" s="164"/>
      <c r="P157" s="52"/>
      <c r="Q157" s="52"/>
      <c r="R157" s="189" t="str">
        <f>G140</f>
        <v/>
      </c>
      <c r="S157" s="91"/>
      <c r="T157" s="91"/>
    </row>
    <row r="158" spans="2:20" ht="15" customHeight="1">
      <c r="B158" s="468" t="s">
        <v>538</v>
      </c>
      <c r="C158" s="447" t="s">
        <v>624</v>
      </c>
      <c r="D158" s="457" t="s">
        <v>625</v>
      </c>
      <c r="E158" s="457"/>
      <c r="F158" s="457"/>
      <c r="G158" s="457" t="s">
        <v>99</v>
      </c>
      <c r="H158" s="457" t="s">
        <v>602</v>
      </c>
      <c r="I158" s="457"/>
      <c r="J158" s="457"/>
      <c r="K158" s="457"/>
      <c r="L158" s="457"/>
      <c r="M158" s="457"/>
      <c r="N158" s="447" t="s">
        <v>626</v>
      </c>
      <c r="O158" s="447"/>
      <c r="P158" s="457" t="s">
        <v>607</v>
      </c>
      <c r="Q158" s="457"/>
      <c r="R158" s="457"/>
      <c r="S158" s="91"/>
      <c r="T158" s="91"/>
    </row>
    <row r="159" spans="2:20" ht="15" customHeight="1">
      <c r="B159" s="468"/>
      <c r="C159" s="447"/>
      <c r="D159" s="457"/>
      <c r="E159" s="457"/>
      <c r="F159" s="457"/>
      <c r="G159" s="457"/>
      <c r="H159" s="457"/>
      <c r="I159" s="457"/>
      <c r="J159" s="457"/>
      <c r="K159" s="457"/>
      <c r="L159" s="457"/>
      <c r="M159" s="457"/>
      <c r="N159" s="447" t="s">
        <v>628</v>
      </c>
      <c r="O159" s="447"/>
      <c r="P159" s="457"/>
      <c r="Q159" s="457"/>
      <c r="R159" s="457"/>
      <c r="S159" s="91"/>
      <c r="T159" s="91"/>
    </row>
    <row r="160" spans="2:20" ht="15" customHeight="1">
      <c r="B160" s="457">
        <v>1</v>
      </c>
      <c r="C160" s="457" t="str">
        <f>IF(O131="○","本社登録","－")</f>
        <v>－</v>
      </c>
      <c r="D160" s="447" t="s">
        <v>629</v>
      </c>
      <c r="E160" s="447"/>
      <c r="F160" s="447"/>
      <c r="G160" s="458" t="str">
        <f>'02入力票（その２）'!I12</f>
        <v/>
      </c>
      <c r="H160" s="459" t="str">
        <f>CONCATENATE('02入力票（その２）'!I14,'02入力票（その２）'!I16,'02入力票（その２）'!I18)</f>
        <v>※　選択してください。</v>
      </c>
      <c r="I160" s="460"/>
      <c r="J160" s="460"/>
      <c r="K160" s="460"/>
      <c r="L160" s="460"/>
      <c r="M160" s="461"/>
      <c r="N160" s="447" t="str">
        <f>'02入力票（その２）'!I26</f>
        <v/>
      </c>
      <c r="O160" s="447"/>
      <c r="P160" s="443"/>
      <c r="Q160" s="443"/>
      <c r="R160" s="443"/>
      <c r="S160" s="91"/>
      <c r="T160" s="91"/>
    </row>
    <row r="161" spans="2:20" ht="15" customHeight="1">
      <c r="B161" s="457"/>
      <c r="C161" s="457"/>
      <c r="D161" s="447"/>
      <c r="E161" s="447"/>
      <c r="F161" s="447"/>
      <c r="G161" s="458"/>
      <c r="H161" s="454" t="str">
        <f>'02入力票（その２）'!I20</f>
        <v/>
      </c>
      <c r="I161" s="455"/>
      <c r="J161" s="455"/>
      <c r="K161" s="455"/>
      <c r="L161" s="455"/>
      <c r="M161" s="456"/>
      <c r="N161" s="447" t="str">
        <f>'02入力票（その２）'!I27</f>
        <v/>
      </c>
      <c r="O161" s="447"/>
      <c r="P161" s="443"/>
      <c r="Q161" s="443"/>
      <c r="R161" s="443"/>
      <c r="S161" s="91"/>
      <c r="T161" s="91"/>
    </row>
    <row r="162" spans="2:20" ht="15" customHeight="1">
      <c r="B162" s="457" t="str">
        <f>IF(D162="","",2)</f>
        <v/>
      </c>
      <c r="C162" s="457" t="str">
        <f>IF(O132="○",O132,"－")</f>
        <v>－</v>
      </c>
      <c r="D162" s="447" t="str">
        <f>IF(ISBLANK('02入力票（その２）'!G41),"",'02入力票（その２）'!G41)</f>
        <v/>
      </c>
      <c r="E162" s="447"/>
      <c r="F162" s="447"/>
      <c r="G162" s="458" t="str">
        <f>'02入力票（その２）'!I31</f>
        <v/>
      </c>
      <c r="H162" s="459" t="str">
        <f>CONCATENATE('02入力票（その２）'!I33,'02入力票（その２）'!I35,'02入力票（その２）'!I37)</f>
        <v>※　選択してください。</v>
      </c>
      <c r="I162" s="460"/>
      <c r="J162" s="460"/>
      <c r="K162" s="460"/>
      <c r="L162" s="460"/>
      <c r="M162" s="461"/>
      <c r="N162" s="447" t="str">
        <f>'02入力票（その２）'!I46</f>
        <v/>
      </c>
      <c r="O162" s="447"/>
      <c r="P162" s="443"/>
      <c r="Q162" s="443"/>
      <c r="R162" s="443"/>
      <c r="S162" s="91"/>
      <c r="T162" s="91"/>
    </row>
    <row r="163" spans="2:20" ht="15" customHeight="1">
      <c r="B163" s="457"/>
      <c r="C163" s="457"/>
      <c r="D163" s="447"/>
      <c r="E163" s="447"/>
      <c r="F163" s="447"/>
      <c r="G163" s="458"/>
      <c r="H163" s="454" t="str">
        <f>'02入力票（その２）'!I39</f>
        <v/>
      </c>
      <c r="I163" s="455"/>
      <c r="J163" s="455"/>
      <c r="K163" s="455"/>
      <c r="L163" s="455"/>
      <c r="M163" s="456"/>
      <c r="N163" s="447" t="str">
        <f>'02入力票（その２）'!I47</f>
        <v/>
      </c>
      <c r="O163" s="447"/>
      <c r="P163" s="443"/>
      <c r="Q163" s="443"/>
      <c r="R163" s="443"/>
      <c r="S163" s="91"/>
      <c r="T163" s="91"/>
    </row>
    <row r="164" spans="2:20" ht="15" customHeight="1">
      <c r="B164" s="444"/>
      <c r="C164" s="447"/>
      <c r="D164" s="444"/>
      <c r="E164" s="444"/>
      <c r="F164" s="444"/>
      <c r="G164" s="444"/>
      <c r="H164" s="448"/>
      <c r="I164" s="449"/>
      <c r="J164" s="449"/>
      <c r="K164" s="449"/>
      <c r="L164" s="449"/>
      <c r="M164" s="450"/>
      <c r="N164" s="444"/>
      <c r="O164" s="444"/>
      <c r="P164" s="443"/>
      <c r="Q164" s="443"/>
      <c r="R164" s="443"/>
      <c r="S164" s="91"/>
      <c r="T164" s="91"/>
    </row>
    <row r="165" spans="2:20" ht="15" customHeight="1">
      <c r="B165" s="444"/>
      <c r="C165" s="447"/>
      <c r="D165" s="444"/>
      <c r="E165" s="444"/>
      <c r="F165" s="444"/>
      <c r="G165" s="444"/>
      <c r="H165" s="451"/>
      <c r="I165" s="452"/>
      <c r="J165" s="452"/>
      <c r="K165" s="452"/>
      <c r="L165" s="452"/>
      <c r="M165" s="453"/>
      <c r="N165" s="444"/>
      <c r="O165" s="444"/>
      <c r="P165" s="443"/>
      <c r="Q165" s="443"/>
      <c r="R165" s="443"/>
      <c r="S165" s="91"/>
      <c r="T165" s="91"/>
    </row>
    <row r="166" spans="2:20" ht="15" customHeight="1">
      <c r="B166" s="444"/>
      <c r="C166" s="447"/>
      <c r="D166" s="444"/>
      <c r="E166" s="444"/>
      <c r="F166" s="444"/>
      <c r="G166" s="444"/>
      <c r="H166" s="448"/>
      <c r="I166" s="449"/>
      <c r="J166" s="449"/>
      <c r="K166" s="449"/>
      <c r="L166" s="449"/>
      <c r="M166" s="450"/>
      <c r="N166" s="444"/>
      <c r="O166" s="444"/>
      <c r="P166" s="443"/>
      <c r="Q166" s="443"/>
      <c r="R166" s="443"/>
      <c r="S166" s="91"/>
      <c r="T166" s="91"/>
    </row>
    <row r="167" spans="2:20" ht="15" customHeight="1">
      <c r="B167" s="444"/>
      <c r="C167" s="447"/>
      <c r="D167" s="444"/>
      <c r="E167" s="444"/>
      <c r="F167" s="444"/>
      <c r="G167" s="444"/>
      <c r="H167" s="451"/>
      <c r="I167" s="452"/>
      <c r="J167" s="452"/>
      <c r="K167" s="452"/>
      <c r="L167" s="452"/>
      <c r="M167" s="453"/>
      <c r="N167" s="444"/>
      <c r="O167" s="444"/>
      <c r="P167" s="443"/>
      <c r="Q167" s="443"/>
      <c r="R167" s="443"/>
      <c r="S167" s="91"/>
      <c r="T167" s="91"/>
    </row>
    <row r="168" spans="2:20" ht="15" customHeight="1">
      <c r="B168" s="444"/>
      <c r="C168" s="447"/>
      <c r="D168" s="444"/>
      <c r="E168" s="444"/>
      <c r="F168" s="444"/>
      <c r="G168" s="444"/>
      <c r="H168" s="448"/>
      <c r="I168" s="449"/>
      <c r="J168" s="449"/>
      <c r="K168" s="449"/>
      <c r="L168" s="449"/>
      <c r="M168" s="450"/>
      <c r="N168" s="444"/>
      <c r="O168" s="444"/>
      <c r="P168" s="443"/>
      <c r="Q168" s="443"/>
      <c r="R168" s="443"/>
      <c r="S168" s="91"/>
      <c r="T168" s="91"/>
    </row>
    <row r="169" spans="2:20" ht="15" customHeight="1">
      <c r="B169" s="444"/>
      <c r="C169" s="447"/>
      <c r="D169" s="444"/>
      <c r="E169" s="444"/>
      <c r="F169" s="444"/>
      <c r="G169" s="444"/>
      <c r="H169" s="451"/>
      <c r="I169" s="452"/>
      <c r="J169" s="452"/>
      <c r="K169" s="452"/>
      <c r="L169" s="452"/>
      <c r="M169" s="453"/>
      <c r="N169" s="444"/>
      <c r="O169" s="444"/>
      <c r="P169" s="443"/>
      <c r="Q169" s="443"/>
      <c r="R169" s="443"/>
      <c r="S169" s="91"/>
      <c r="T169" s="91"/>
    </row>
    <row r="170" spans="2:20" ht="15" customHeight="1">
      <c r="B170" s="444"/>
      <c r="C170" s="447"/>
      <c r="D170" s="444"/>
      <c r="E170" s="444"/>
      <c r="F170" s="444"/>
      <c r="G170" s="444"/>
      <c r="H170" s="448"/>
      <c r="I170" s="449"/>
      <c r="J170" s="449"/>
      <c r="K170" s="449"/>
      <c r="L170" s="449"/>
      <c r="M170" s="450"/>
      <c r="N170" s="444"/>
      <c r="O170" s="444"/>
      <c r="P170" s="443"/>
      <c r="Q170" s="443"/>
      <c r="R170" s="443"/>
      <c r="S170" s="91"/>
      <c r="T170" s="91"/>
    </row>
    <row r="171" spans="2:20" ht="15" customHeight="1">
      <c r="B171" s="444"/>
      <c r="C171" s="447"/>
      <c r="D171" s="444"/>
      <c r="E171" s="444"/>
      <c r="F171" s="444"/>
      <c r="G171" s="444"/>
      <c r="H171" s="451"/>
      <c r="I171" s="452"/>
      <c r="J171" s="452"/>
      <c r="K171" s="452"/>
      <c r="L171" s="452"/>
      <c r="M171" s="453"/>
      <c r="N171" s="444"/>
      <c r="O171" s="444"/>
      <c r="P171" s="443"/>
      <c r="Q171" s="443"/>
      <c r="R171" s="443"/>
      <c r="S171" s="91"/>
      <c r="T171" s="91"/>
    </row>
    <row r="172" spans="2:20" ht="15" customHeight="1">
      <c r="B172" s="444"/>
      <c r="C172" s="447"/>
      <c r="D172" s="444"/>
      <c r="E172" s="444"/>
      <c r="F172" s="444"/>
      <c r="G172" s="444"/>
      <c r="H172" s="448"/>
      <c r="I172" s="449"/>
      <c r="J172" s="449"/>
      <c r="K172" s="449"/>
      <c r="L172" s="449"/>
      <c r="M172" s="450"/>
      <c r="N172" s="444"/>
      <c r="O172" s="444"/>
      <c r="P172" s="443"/>
      <c r="Q172" s="443"/>
      <c r="R172" s="443"/>
      <c r="S172" s="91"/>
      <c r="T172" s="91"/>
    </row>
    <row r="173" spans="2:20" ht="15" customHeight="1">
      <c r="B173" s="444"/>
      <c r="C173" s="447"/>
      <c r="D173" s="444"/>
      <c r="E173" s="444"/>
      <c r="F173" s="444"/>
      <c r="G173" s="444"/>
      <c r="H173" s="451"/>
      <c r="I173" s="452"/>
      <c r="J173" s="452"/>
      <c r="K173" s="452"/>
      <c r="L173" s="452"/>
      <c r="M173" s="453"/>
      <c r="N173" s="444"/>
      <c r="O173" s="444"/>
      <c r="P173" s="443"/>
      <c r="Q173" s="443"/>
      <c r="R173" s="443"/>
      <c r="S173" s="91"/>
      <c r="T173" s="91"/>
    </row>
    <row r="174" spans="2:20" ht="15" customHeight="1">
      <c r="B174" s="444"/>
      <c r="C174" s="447"/>
      <c r="D174" s="444"/>
      <c r="E174" s="444"/>
      <c r="F174" s="444"/>
      <c r="G174" s="444"/>
      <c r="H174" s="448"/>
      <c r="I174" s="449"/>
      <c r="J174" s="449"/>
      <c r="K174" s="449"/>
      <c r="L174" s="449"/>
      <c r="M174" s="450"/>
      <c r="N174" s="444"/>
      <c r="O174" s="444"/>
      <c r="P174" s="443"/>
      <c r="Q174" s="443"/>
      <c r="R174" s="443"/>
      <c r="S174" s="91"/>
      <c r="T174" s="91"/>
    </row>
    <row r="175" spans="2:20" ht="15" customHeight="1">
      <c r="B175" s="444"/>
      <c r="C175" s="447"/>
      <c r="D175" s="444"/>
      <c r="E175" s="444"/>
      <c r="F175" s="444"/>
      <c r="G175" s="444"/>
      <c r="H175" s="451"/>
      <c r="I175" s="452"/>
      <c r="J175" s="452"/>
      <c r="K175" s="452"/>
      <c r="L175" s="452"/>
      <c r="M175" s="453"/>
      <c r="N175" s="444"/>
      <c r="O175" s="444"/>
      <c r="P175" s="443"/>
      <c r="Q175" s="443"/>
      <c r="R175" s="443"/>
      <c r="S175" s="91"/>
      <c r="T175" s="91"/>
    </row>
    <row r="176" spans="2:20" ht="15" customHeight="1">
      <c r="B176" s="444"/>
      <c r="C176" s="447"/>
      <c r="D176" s="444"/>
      <c r="E176" s="444"/>
      <c r="F176" s="444"/>
      <c r="G176" s="444"/>
      <c r="H176" s="448"/>
      <c r="I176" s="449"/>
      <c r="J176" s="449"/>
      <c r="K176" s="449"/>
      <c r="L176" s="449"/>
      <c r="M176" s="450"/>
      <c r="N176" s="444"/>
      <c r="O176" s="444"/>
      <c r="P176" s="443"/>
      <c r="Q176" s="443"/>
      <c r="R176" s="443"/>
      <c r="S176" s="91"/>
      <c r="T176" s="91"/>
    </row>
    <row r="177" spans="1:20" ht="15" customHeight="1">
      <c r="B177" s="444"/>
      <c r="C177" s="447"/>
      <c r="D177" s="444"/>
      <c r="E177" s="444"/>
      <c r="F177" s="444"/>
      <c r="G177" s="444"/>
      <c r="H177" s="451"/>
      <c r="I177" s="452"/>
      <c r="J177" s="452"/>
      <c r="K177" s="452"/>
      <c r="L177" s="452"/>
      <c r="M177" s="453"/>
      <c r="N177" s="444"/>
      <c r="O177" s="444"/>
      <c r="P177" s="443"/>
      <c r="Q177" s="443"/>
      <c r="R177" s="443"/>
      <c r="S177" s="91"/>
      <c r="T177" s="91"/>
    </row>
    <row r="178" spans="1:20" ht="15" customHeight="1">
      <c r="B178" s="444"/>
      <c r="C178" s="447"/>
      <c r="D178" s="444"/>
      <c r="E178" s="444"/>
      <c r="F178" s="444"/>
      <c r="G178" s="444"/>
      <c r="H178" s="448"/>
      <c r="I178" s="449"/>
      <c r="J178" s="449"/>
      <c r="K178" s="449"/>
      <c r="L178" s="449"/>
      <c r="M178" s="450"/>
      <c r="N178" s="444"/>
      <c r="O178" s="444"/>
      <c r="P178" s="443"/>
      <c r="Q178" s="443"/>
      <c r="R178" s="443"/>
      <c r="S178" s="91"/>
      <c r="T178" s="91"/>
    </row>
    <row r="179" spans="1:20" ht="15" customHeight="1">
      <c r="B179" s="444"/>
      <c r="C179" s="447"/>
      <c r="D179" s="444"/>
      <c r="E179" s="444"/>
      <c r="F179" s="444"/>
      <c r="G179" s="444"/>
      <c r="H179" s="451"/>
      <c r="I179" s="452"/>
      <c r="J179" s="452"/>
      <c r="K179" s="452"/>
      <c r="L179" s="452"/>
      <c r="M179" s="453"/>
      <c r="N179" s="444"/>
      <c r="O179" s="444"/>
      <c r="P179" s="443"/>
      <c r="Q179" s="443"/>
      <c r="R179" s="443"/>
      <c r="S179" s="91"/>
      <c r="T179" s="91"/>
    </row>
    <row r="180" spans="1:20" ht="15" customHeight="1">
      <c r="B180" s="444"/>
      <c r="C180" s="447"/>
      <c r="D180" s="444"/>
      <c r="E180" s="444"/>
      <c r="F180" s="444"/>
      <c r="G180" s="444"/>
      <c r="H180" s="448"/>
      <c r="I180" s="449"/>
      <c r="J180" s="449"/>
      <c r="K180" s="449"/>
      <c r="L180" s="449"/>
      <c r="M180" s="450"/>
      <c r="N180" s="444"/>
      <c r="O180" s="444"/>
      <c r="P180" s="443"/>
      <c r="Q180" s="443"/>
      <c r="R180" s="443"/>
      <c r="S180" s="91"/>
      <c r="T180" s="91"/>
    </row>
    <row r="181" spans="1:20" ht="15" customHeight="1">
      <c r="B181" s="444"/>
      <c r="C181" s="447"/>
      <c r="D181" s="444"/>
      <c r="E181" s="444"/>
      <c r="F181" s="444"/>
      <c r="G181" s="444"/>
      <c r="H181" s="451"/>
      <c r="I181" s="452"/>
      <c r="J181" s="452"/>
      <c r="K181" s="452"/>
      <c r="L181" s="452"/>
      <c r="M181" s="453"/>
      <c r="N181" s="444"/>
      <c r="O181" s="444"/>
      <c r="P181" s="443"/>
      <c r="Q181" s="443"/>
      <c r="R181" s="443"/>
      <c r="S181" s="91"/>
      <c r="T181" s="91"/>
    </row>
    <row r="182" spans="1:20" ht="15" customHeight="1">
      <c r="B182" s="444"/>
      <c r="C182" s="447"/>
      <c r="D182" s="444"/>
      <c r="E182" s="444"/>
      <c r="F182" s="444"/>
      <c r="G182" s="444"/>
      <c r="H182" s="448"/>
      <c r="I182" s="449"/>
      <c r="J182" s="449"/>
      <c r="K182" s="449"/>
      <c r="L182" s="449"/>
      <c r="M182" s="450"/>
      <c r="N182" s="444"/>
      <c r="O182" s="444"/>
      <c r="P182" s="443"/>
      <c r="Q182" s="443"/>
      <c r="R182" s="443"/>
      <c r="S182" s="91"/>
      <c r="T182" s="91"/>
    </row>
    <row r="183" spans="1:20" ht="15" customHeight="1">
      <c r="B183" s="444"/>
      <c r="C183" s="447"/>
      <c r="D183" s="444"/>
      <c r="E183" s="444"/>
      <c r="F183" s="444"/>
      <c r="G183" s="444"/>
      <c r="H183" s="451"/>
      <c r="I183" s="452"/>
      <c r="J183" s="452"/>
      <c r="K183" s="452"/>
      <c r="L183" s="452"/>
      <c r="M183" s="453"/>
      <c r="N183" s="444"/>
      <c r="O183" s="444"/>
      <c r="P183" s="443"/>
      <c r="Q183" s="443"/>
      <c r="R183" s="443"/>
      <c r="S183" s="91"/>
      <c r="T183" s="91"/>
    </row>
    <row r="184" spans="1:20" ht="15" customHeight="1">
      <c r="B184" s="91" t="s">
        <v>630</v>
      </c>
      <c r="C184" s="91"/>
      <c r="D184" s="91"/>
      <c r="E184" s="91"/>
      <c r="F184" s="91"/>
      <c r="G184" s="91"/>
      <c r="H184" s="91"/>
      <c r="I184" s="91"/>
      <c r="J184" s="91"/>
      <c r="K184" s="91"/>
      <c r="L184" s="91"/>
      <c r="M184" s="91"/>
      <c r="N184" s="91"/>
      <c r="O184" s="91"/>
      <c r="S184" s="91"/>
      <c r="T184" s="91"/>
    </row>
    <row r="185" spans="1:20" ht="15" customHeight="1">
      <c r="B185" s="91">
        <v>1</v>
      </c>
      <c r="C185" s="445" t="s">
        <v>631</v>
      </c>
      <c r="D185" s="445"/>
      <c r="E185" s="445"/>
      <c r="F185" s="445"/>
      <c r="G185" s="445"/>
      <c r="H185" s="445"/>
      <c r="I185" s="445"/>
      <c r="J185" s="445"/>
      <c r="K185" s="445"/>
      <c r="L185" s="445"/>
      <c r="M185" s="445"/>
      <c r="N185" s="445"/>
      <c r="O185" s="445"/>
      <c r="P185" s="445"/>
      <c r="Q185" s="445"/>
      <c r="R185" s="91"/>
      <c r="S185" s="91"/>
      <c r="T185" s="91"/>
    </row>
    <row r="186" spans="1:20" ht="15" customHeight="1">
      <c r="B186" s="91">
        <v>2</v>
      </c>
      <c r="C186" s="164" t="s">
        <v>1895</v>
      </c>
      <c r="D186" s="164"/>
      <c r="E186" s="164"/>
      <c r="F186" s="164"/>
      <c r="G186" s="164"/>
      <c r="H186" s="164"/>
      <c r="I186" s="164"/>
      <c r="J186" s="164"/>
      <c r="K186" s="164"/>
      <c r="L186" s="164"/>
      <c r="M186" s="164"/>
      <c r="N186" s="164"/>
      <c r="O186" s="164"/>
      <c r="P186" s="164"/>
      <c r="Q186" s="164"/>
      <c r="R186" s="91"/>
      <c r="S186" s="91"/>
      <c r="T186" s="91"/>
    </row>
    <row r="187" spans="1:20" ht="15" customHeight="1">
      <c r="B187" s="91"/>
      <c r="C187" s="164"/>
      <c r="D187" s="164"/>
      <c r="E187" s="164"/>
      <c r="F187" s="164"/>
      <c r="G187" s="164"/>
      <c r="H187" s="164"/>
      <c r="I187" s="164"/>
      <c r="J187" s="164"/>
      <c r="K187" s="164"/>
      <c r="L187" s="164"/>
      <c r="M187" s="164"/>
      <c r="N187" s="164"/>
      <c r="O187" s="164"/>
      <c r="P187" s="164"/>
      <c r="Q187" s="164"/>
      <c r="R187" s="91"/>
      <c r="S187" s="91"/>
      <c r="T187" s="91"/>
    </row>
    <row r="188" spans="1:20" ht="15" customHeight="1">
      <c r="B188" s="91"/>
      <c r="C188" s="164"/>
      <c r="D188" s="164"/>
      <c r="E188" s="164"/>
      <c r="F188" s="164"/>
      <c r="G188" s="164"/>
      <c r="H188" s="164"/>
      <c r="I188" s="164"/>
      <c r="J188" s="164"/>
      <c r="K188" s="164"/>
      <c r="L188" s="164"/>
      <c r="M188" s="164"/>
      <c r="N188" s="164"/>
      <c r="O188" s="164"/>
      <c r="P188" s="164"/>
      <c r="Q188" s="164"/>
      <c r="R188" s="91"/>
      <c r="S188" s="91"/>
      <c r="T188" s="91"/>
    </row>
    <row r="189" spans="1:20" ht="15" customHeight="1">
      <c r="B189" s="91"/>
      <c r="C189" s="164"/>
      <c r="D189" s="164"/>
      <c r="E189" s="164"/>
      <c r="F189" s="164"/>
      <c r="G189" s="164"/>
      <c r="H189" s="164"/>
      <c r="I189" s="164"/>
      <c r="J189" s="164"/>
      <c r="K189" s="164"/>
      <c r="L189" s="164"/>
      <c r="M189" s="164"/>
      <c r="N189" s="164"/>
      <c r="O189" s="164"/>
      <c r="Q189" s="145"/>
      <c r="R189" s="142"/>
      <c r="S189" s="91"/>
      <c r="T189" s="91"/>
    </row>
    <row r="190" spans="1:20" ht="15" customHeight="1">
      <c r="B190" s="91"/>
      <c r="C190" s="91"/>
      <c r="D190" s="91"/>
      <c r="E190" s="91"/>
      <c r="F190" s="91"/>
      <c r="G190" s="91"/>
      <c r="H190" s="91"/>
      <c r="I190" s="91"/>
      <c r="J190" s="91"/>
      <c r="K190" s="91"/>
      <c r="L190" s="91"/>
      <c r="M190" s="91"/>
      <c r="N190" s="91"/>
      <c r="O190" s="91"/>
      <c r="P190" s="91"/>
      <c r="Q190" s="91"/>
      <c r="R190" s="91"/>
      <c r="S190" s="91"/>
      <c r="T190" s="91"/>
    </row>
    <row r="191" spans="1:20" ht="19.5" customHeight="1">
      <c r="B191" s="164"/>
      <c r="C191" s="164"/>
      <c r="D191" s="91"/>
      <c r="E191" s="91"/>
      <c r="F191" s="91"/>
      <c r="G191" s="91"/>
      <c r="H191" s="91"/>
      <c r="I191" s="91"/>
      <c r="J191" s="91"/>
      <c r="K191" s="91"/>
      <c r="L191" s="91"/>
      <c r="M191" s="91"/>
      <c r="N191" s="91"/>
      <c r="O191" s="91"/>
      <c r="P191" s="91"/>
      <c r="Q191" s="91"/>
      <c r="R191" s="91"/>
      <c r="S191" s="91"/>
      <c r="T191" s="91"/>
    </row>
    <row r="192" spans="1:20" ht="21.95" customHeight="1">
      <c r="A192" s="432" t="s">
        <v>1106</v>
      </c>
      <c r="B192" s="432"/>
      <c r="C192" s="432"/>
      <c r="D192" s="432"/>
      <c r="E192" s="432"/>
      <c r="F192" s="432"/>
      <c r="G192" s="432"/>
      <c r="H192" s="432"/>
      <c r="I192" s="432"/>
      <c r="J192" s="432"/>
      <c r="K192" s="432"/>
      <c r="L192" s="432"/>
      <c r="M192" s="432"/>
      <c r="N192" s="432"/>
      <c r="O192" s="432"/>
      <c r="P192" s="432"/>
      <c r="Q192" s="432"/>
      <c r="R192" s="432"/>
      <c r="S192" s="91"/>
      <c r="T192" s="91"/>
    </row>
    <row r="193" spans="2:25" ht="15" customHeight="1">
      <c r="B193" s="91"/>
      <c r="C193" s="91"/>
      <c r="D193" s="161"/>
      <c r="E193" s="161"/>
      <c r="F193" s="90"/>
      <c r="G193" s="90"/>
      <c r="H193" s="90"/>
      <c r="I193" s="90"/>
      <c r="J193" s="90"/>
      <c r="K193" s="90"/>
      <c r="L193" s="90"/>
      <c r="M193" s="90"/>
      <c r="N193" s="90"/>
      <c r="O193" s="91"/>
      <c r="P193" s="91"/>
      <c r="Q193" s="91"/>
      <c r="R193" s="91"/>
      <c r="S193" s="91"/>
      <c r="T193" s="91"/>
    </row>
    <row r="194" spans="2:25" ht="15" customHeight="1">
      <c r="B194" s="91"/>
      <c r="C194" s="91"/>
      <c r="D194" s="91"/>
      <c r="E194" s="91"/>
      <c r="F194" s="91"/>
      <c r="G194" s="91"/>
      <c r="H194" s="91"/>
      <c r="I194" s="91"/>
      <c r="J194" s="91"/>
      <c r="K194" s="91"/>
      <c r="L194" s="91"/>
      <c r="M194" s="91"/>
      <c r="N194" s="446" t="str">
        <f>IF(ISBLANK('02入力票（その２）'!$G$168),"年　　　月　　　日",'02入力票（その２）'!$G$168)</f>
        <v>年　　　月　　　日</v>
      </c>
      <c r="O194" s="446"/>
      <c r="P194" s="446"/>
      <c r="Q194" s="446"/>
      <c r="R194" s="191"/>
      <c r="S194" s="252"/>
      <c r="T194" s="252"/>
      <c r="U194" s="253"/>
      <c r="V194" s="253"/>
      <c r="W194" s="253"/>
      <c r="X194" s="253"/>
      <c r="Y194" s="253"/>
    </row>
    <row r="195" spans="2:25" ht="25.5" customHeight="1">
      <c r="B195" s="91"/>
      <c r="C195" s="726" t="s">
        <v>1923</v>
      </c>
      <c r="D195" s="727"/>
      <c r="E195" s="727"/>
      <c r="F195" s="727"/>
      <c r="G195" s="727"/>
      <c r="H195" s="727"/>
      <c r="I195" s="727"/>
      <c r="J195" s="457" t="s">
        <v>611</v>
      </c>
      <c r="K195" s="91"/>
      <c r="L195" s="91"/>
      <c r="M195" s="91"/>
      <c r="N195" s="91"/>
      <c r="O195" s="91"/>
      <c r="P195" s="91"/>
      <c r="Q195" s="91"/>
      <c r="R195" s="91"/>
      <c r="S195" s="91"/>
      <c r="T195" s="91"/>
    </row>
    <row r="196" spans="2:25" ht="25.5" customHeight="1">
      <c r="B196" s="91"/>
      <c r="C196" s="727"/>
      <c r="D196" s="727"/>
      <c r="E196" s="727"/>
      <c r="F196" s="727"/>
      <c r="G196" s="727"/>
      <c r="H196" s="727"/>
      <c r="I196" s="727"/>
      <c r="J196" s="457"/>
      <c r="K196" s="91"/>
      <c r="L196" s="91"/>
      <c r="M196" s="91"/>
      <c r="N196" s="91"/>
      <c r="O196" s="91"/>
      <c r="P196" s="91"/>
      <c r="Q196" s="91"/>
      <c r="R196" s="91"/>
      <c r="S196" s="91"/>
      <c r="T196" s="91"/>
    </row>
    <row r="197" spans="2:25" ht="25.5" customHeight="1">
      <c r="B197" s="91"/>
      <c r="C197" s="727"/>
      <c r="D197" s="727"/>
      <c r="E197" s="727"/>
      <c r="F197" s="727"/>
      <c r="G197" s="727"/>
      <c r="H197" s="727"/>
      <c r="I197" s="727"/>
      <c r="J197" s="457"/>
      <c r="K197" s="91"/>
      <c r="L197" s="91"/>
      <c r="M197" s="91"/>
      <c r="N197" s="91"/>
      <c r="O197" s="91"/>
      <c r="P197" s="91"/>
      <c r="Q197" s="91"/>
      <c r="R197" s="91"/>
      <c r="S197" s="91"/>
      <c r="T197" s="91"/>
    </row>
    <row r="198" spans="2:25" ht="15" customHeight="1">
      <c r="B198" s="91"/>
      <c r="C198" s="91"/>
      <c r="D198" s="91"/>
      <c r="E198" s="91"/>
      <c r="F198" s="91"/>
      <c r="G198" s="91"/>
      <c r="H198" s="91"/>
      <c r="I198" s="91"/>
      <c r="J198" s="91"/>
      <c r="K198" s="91"/>
      <c r="L198" s="91"/>
      <c r="M198" s="91"/>
      <c r="N198" s="91"/>
      <c r="O198" s="91"/>
      <c r="P198" s="91"/>
      <c r="Q198" s="91"/>
      <c r="R198" s="91"/>
      <c r="S198" s="91"/>
      <c r="T198" s="91"/>
    </row>
    <row r="199" spans="2:25" ht="15" customHeight="1">
      <c r="B199" s="91"/>
      <c r="C199" s="91"/>
      <c r="D199" s="91"/>
      <c r="E199" s="91"/>
      <c r="F199" s="151"/>
      <c r="G199" s="425" t="s">
        <v>44</v>
      </c>
      <c r="H199" s="425"/>
      <c r="I199" s="187" t="s">
        <v>730</v>
      </c>
      <c r="J199" s="254" t="str">
        <f>'02入力票（その２）'!I12</f>
        <v/>
      </c>
      <c r="K199" s="144"/>
      <c r="L199" s="255"/>
      <c r="M199" s="255"/>
      <c r="N199" s="255"/>
      <c r="O199" s="91"/>
      <c r="P199" s="91"/>
      <c r="Q199" s="91"/>
      <c r="R199" s="91"/>
      <c r="S199" s="91"/>
      <c r="T199" s="91"/>
    </row>
    <row r="200" spans="2:25" ht="15" customHeight="1">
      <c r="B200" s="91"/>
      <c r="C200" s="91"/>
      <c r="D200" s="91"/>
      <c r="E200" s="91"/>
      <c r="F200" s="151"/>
      <c r="G200" s="152"/>
      <c r="H200" s="151"/>
      <c r="I200" s="168"/>
      <c r="J200" s="90" t="str">
        <f>CONCATENATE(H160,"　",H161)</f>
        <v>※　選択してください。　</v>
      </c>
      <c r="K200" s="169"/>
      <c r="L200" s="169"/>
      <c r="M200" s="169"/>
      <c r="N200" s="169"/>
      <c r="O200" s="169"/>
      <c r="P200" s="169"/>
      <c r="Q200" s="91"/>
      <c r="R200" s="91"/>
      <c r="S200" s="91"/>
      <c r="T200" s="91"/>
    </row>
    <row r="201" spans="2:25" ht="15" customHeight="1">
      <c r="B201" s="91"/>
      <c r="C201" s="91"/>
      <c r="D201" s="91"/>
      <c r="E201" s="91"/>
      <c r="F201" s="151"/>
      <c r="G201" s="152"/>
      <c r="H201" s="151"/>
      <c r="I201" s="168"/>
      <c r="J201" s="90"/>
      <c r="K201" s="169"/>
      <c r="L201" s="169"/>
      <c r="M201" s="169"/>
      <c r="N201" s="169"/>
      <c r="O201" s="169"/>
      <c r="P201" s="169"/>
      <c r="Q201" s="91"/>
      <c r="R201" s="91"/>
      <c r="S201" s="91"/>
      <c r="T201" s="91"/>
    </row>
    <row r="202" spans="2:25" ht="15" customHeight="1">
      <c r="B202" s="91"/>
      <c r="C202" s="91"/>
      <c r="D202" s="442" t="s">
        <v>632</v>
      </c>
      <c r="E202" s="442"/>
      <c r="F202" s="151"/>
      <c r="G202" s="425" t="s">
        <v>599</v>
      </c>
      <c r="H202" s="425"/>
      <c r="I202" s="164"/>
      <c r="J202" s="90" t="str">
        <f>'02入力票（その２）'!I21</f>
        <v/>
      </c>
      <c r="K202" s="90"/>
      <c r="L202" s="90"/>
      <c r="M202" s="90"/>
      <c r="N202" s="90"/>
      <c r="O202" s="91"/>
      <c r="P202" s="91"/>
      <c r="Q202" s="91"/>
      <c r="R202" s="91"/>
      <c r="S202" s="91"/>
      <c r="T202" s="91"/>
    </row>
    <row r="203" spans="2:25" ht="15" customHeight="1">
      <c r="B203" s="91"/>
      <c r="C203" s="91"/>
      <c r="D203" s="91"/>
      <c r="E203" s="91"/>
      <c r="F203" s="151"/>
      <c r="G203" s="152"/>
      <c r="H203" s="151"/>
      <c r="I203" s="164"/>
      <c r="J203" s="90"/>
      <c r="K203" s="90"/>
      <c r="L203" s="90"/>
      <c r="M203" s="90"/>
      <c r="N203" s="90"/>
      <c r="O203" s="91"/>
      <c r="P203" s="91"/>
      <c r="Q203" s="91"/>
      <c r="R203" s="91"/>
      <c r="S203" s="91"/>
      <c r="T203" s="91"/>
    </row>
    <row r="204" spans="2:25" ht="15" customHeight="1">
      <c r="B204" s="91"/>
      <c r="C204" s="91"/>
      <c r="D204" s="91"/>
      <c r="E204" s="91"/>
      <c r="F204" s="151"/>
      <c r="G204" s="425" t="s">
        <v>633</v>
      </c>
      <c r="H204" s="425"/>
      <c r="I204" s="166"/>
      <c r="J204" s="90" t="str">
        <f>CONCATENATE('02入力票（その２）'!I23,"　",'02入力票（その２）'!I24)</f>
        <v>　</v>
      </c>
      <c r="K204" s="90"/>
      <c r="L204" s="90"/>
      <c r="M204" s="90"/>
      <c r="N204" s="90"/>
      <c r="O204" s="166" t="s">
        <v>634</v>
      </c>
      <c r="Q204" s="91"/>
      <c r="R204" s="91"/>
      <c r="S204" s="91"/>
      <c r="T204" s="91"/>
    </row>
    <row r="205" spans="2:25" ht="15" customHeight="1">
      <c r="B205" s="91"/>
      <c r="C205" s="91"/>
      <c r="D205" s="91"/>
      <c r="E205" s="91"/>
      <c r="F205" s="151"/>
      <c r="G205" s="152"/>
      <c r="H205" s="151"/>
      <c r="I205" s="164"/>
      <c r="J205" s="90"/>
      <c r="K205" s="90"/>
      <c r="L205" s="90"/>
      <c r="M205" s="90"/>
      <c r="N205" s="90"/>
      <c r="O205" s="91"/>
      <c r="P205" s="91"/>
      <c r="Q205" s="91"/>
      <c r="R205" s="91"/>
      <c r="S205" s="91"/>
      <c r="T205" s="91"/>
    </row>
    <row r="206" spans="2:25" ht="15" customHeight="1">
      <c r="B206" s="91"/>
      <c r="C206" s="91"/>
      <c r="D206" s="91"/>
      <c r="E206" s="91"/>
      <c r="F206" s="151"/>
      <c r="G206" s="425" t="s">
        <v>604</v>
      </c>
      <c r="H206" s="425"/>
      <c r="I206" s="164"/>
      <c r="J206" s="91" t="str">
        <f>'02入力票（その２）'!I26</f>
        <v/>
      </c>
      <c r="K206" s="91"/>
      <c r="L206" s="91"/>
      <c r="M206" s="91"/>
      <c r="N206" s="91"/>
      <c r="O206" s="91"/>
      <c r="P206" s="91"/>
      <c r="Q206" s="91"/>
      <c r="R206" s="91"/>
      <c r="S206" s="91"/>
      <c r="T206" s="91"/>
    </row>
    <row r="207" spans="2:25" ht="15" customHeight="1">
      <c r="B207" s="91"/>
      <c r="C207" s="91"/>
      <c r="D207" s="91"/>
      <c r="E207" s="91"/>
      <c r="F207" s="91"/>
      <c r="G207" s="91"/>
      <c r="H207" s="91"/>
      <c r="I207" s="91"/>
      <c r="J207" s="91"/>
      <c r="K207" s="91"/>
      <c r="L207" s="91"/>
      <c r="M207" s="91"/>
      <c r="N207" s="91"/>
      <c r="O207" s="91"/>
      <c r="P207" s="91"/>
      <c r="Q207" s="91"/>
      <c r="R207" s="91"/>
      <c r="S207" s="91"/>
      <c r="T207" s="91"/>
    </row>
    <row r="208" spans="2:25" ht="15" customHeight="1">
      <c r="B208" s="91"/>
      <c r="C208" s="91"/>
      <c r="D208" s="91"/>
      <c r="E208" s="91"/>
      <c r="F208" s="91"/>
      <c r="G208" s="91"/>
      <c r="H208" s="91"/>
      <c r="I208" s="91"/>
      <c r="J208" s="91"/>
      <c r="K208" s="91"/>
      <c r="L208" s="91"/>
      <c r="M208" s="91"/>
      <c r="N208" s="91"/>
      <c r="O208" s="91"/>
      <c r="P208" s="91"/>
      <c r="Q208" s="91"/>
      <c r="R208" s="91"/>
      <c r="S208" s="91"/>
      <c r="T208" s="91"/>
    </row>
    <row r="209" spans="2:20" ht="15" customHeight="1">
      <c r="B209" s="91"/>
      <c r="C209" s="91"/>
      <c r="D209" s="91"/>
      <c r="E209" s="161"/>
      <c r="F209" s="161"/>
      <c r="G209" s="440" t="s">
        <v>635</v>
      </c>
      <c r="H209" s="440"/>
      <c r="I209" s="440"/>
      <c r="J209" s="440"/>
      <c r="K209" s="440"/>
      <c r="L209" s="440"/>
      <c r="M209" s="440"/>
      <c r="N209" s="440"/>
      <c r="O209" s="161"/>
      <c r="P209" s="91"/>
      <c r="Q209" s="91"/>
      <c r="R209" s="91"/>
      <c r="S209" s="91"/>
      <c r="T209" s="91"/>
    </row>
    <row r="210" spans="2:20" ht="15" customHeight="1">
      <c r="B210" s="91"/>
      <c r="C210" s="91"/>
      <c r="D210" s="91"/>
      <c r="E210" s="91"/>
      <c r="F210" s="91"/>
      <c r="G210" s="91"/>
      <c r="H210" s="91"/>
      <c r="I210" s="91"/>
      <c r="J210" s="91"/>
      <c r="K210" s="91"/>
      <c r="L210" s="91"/>
      <c r="M210" s="91"/>
      <c r="N210" s="91"/>
      <c r="O210" s="91"/>
      <c r="P210" s="91"/>
      <c r="Q210" s="91"/>
      <c r="R210" s="91"/>
      <c r="S210" s="91"/>
      <c r="T210" s="91"/>
    </row>
    <row r="211" spans="2:20" ht="15" customHeight="1">
      <c r="B211" s="91"/>
      <c r="C211" s="91"/>
      <c r="D211" s="91"/>
      <c r="E211" s="91"/>
      <c r="F211" s="91"/>
      <c r="G211" s="91"/>
      <c r="H211" s="91"/>
      <c r="I211" s="91"/>
      <c r="J211" s="91"/>
      <c r="K211" s="91"/>
      <c r="L211" s="91"/>
      <c r="M211" s="91"/>
      <c r="N211" s="91"/>
      <c r="O211" s="91"/>
      <c r="P211" s="91"/>
      <c r="Q211" s="91"/>
      <c r="R211" s="91"/>
      <c r="S211" s="91"/>
      <c r="T211" s="91"/>
    </row>
    <row r="212" spans="2:20" ht="15" customHeight="1">
      <c r="B212" s="91"/>
      <c r="C212" s="91"/>
      <c r="D212" s="91"/>
      <c r="E212" s="91"/>
      <c r="F212" s="91"/>
      <c r="G212" s="425" t="s">
        <v>44</v>
      </c>
      <c r="H212" s="425"/>
      <c r="I212" s="256" t="s">
        <v>1107</v>
      </c>
      <c r="J212" s="254" t="str">
        <f>'02入力票（その２）'!I31</f>
        <v/>
      </c>
      <c r="K212" s="91"/>
      <c r="L212" s="164"/>
      <c r="M212" s="91"/>
      <c r="N212" s="91"/>
      <c r="O212" s="91"/>
      <c r="P212" s="91"/>
      <c r="Q212" s="91"/>
      <c r="R212" s="91"/>
      <c r="S212" s="91"/>
      <c r="T212" s="91"/>
    </row>
    <row r="213" spans="2:20" ht="15" customHeight="1">
      <c r="B213" s="91"/>
      <c r="C213" s="91"/>
      <c r="D213" s="91"/>
      <c r="E213" s="91"/>
      <c r="F213" s="91"/>
      <c r="G213" s="152"/>
      <c r="H213" s="151"/>
      <c r="I213" s="168"/>
      <c r="J213" s="90" t="str">
        <f>H162</f>
        <v>※　選択してください。</v>
      </c>
      <c r="K213" s="169"/>
      <c r="L213" s="169"/>
      <c r="M213" s="169"/>
      <c r="N213" s="169"/>
      <c r="O213" s="169"/>
      <c r="P213" s="169"/>
      <c r="Q213" s="91"/>
      <c r="R213" s="91"/>
      <c r="S213" s="91"/>
      <c r="T213" s="91"/>
    </row>
    <row r="214" spans="2:20" ht="15" customHeight="1">
      <c r="B214" s="91"/>
      <c r="C214" s="91"/>
      <c r="D214" s="91"/>
      <c r="E214" s="91"/>
      <c r="F214" s="91"/>
      <c r="G214" s="152"/>
      <c r="H214" s="151"/>
      <c r="I214" s="168"/>
      <c r="J214" s="169" t="str">
        <f>'02入力票（その２）'!I39</f>
        <v/>
      </c>
      <c r="K214" s="169"/>
      <c r="L214" s="169"/>
      <c r="M214" s="169"/>
      <c r="N214" s="169"/>
      <c r="O214" s="169"/>
      <c r="P214" s="169"/>
      <c r="Q214" s="91"/>
      <c r="R214" s="91"/>
      <c r="S214" s="91"/>
      <c r="T214" s="91"/>
    </row>
    <row r="215" spans="2:20" ht="15" customHeight="1">
      <c r="B215" s="91"/>
      <c r="C215" s="91"/>
      <c r="D215" s="442" t="s">
        <v>636</v>
      </c>
      <c r="E215" s="442"/>
      <c r="F215" s="91"/>
      <c r="G215" s="425" t="s">
        <v>599</v>
      </c>
      <c r="H215" s="425"/>
      <c r="I215" s="164"/>
      <c r="J215" s="90" t="str">
        <f>'02入力票（その２）'!I41</f>
        <v/>
      </c>
      <c r="K215" s="90"/>
      <c r="L215" s="90"/>
      <c r="M215" s="90"/>
      <c r="N215" s="90"/>
      <c r="O215" s="91"/>
      <c r="P215" s="91"/>
      <c r="Q215" s="91"/>
      <c r="R215" s="91"/>
      <c r="S215" s="91"/>
      <c r="T215" s="91"/>
    </row>
    <row r="216" spans="2:20" ht="15" customHeight="1">
      <c r="B216" s="91"/>
      <c r="C216" s="91"/>
      <c r="D216" s="91"/>
      <c r="E216" s="91"/>
      <c r="F216" s="91"/>
      <c r="G216" s="152"/>
      <c r="H216" s="151"/>
      <c r="I216" s="164"/>
      <c r="J216" s="90"/>
      <c r="K216" s="90"/>
      <c r="L216" s="90"/>
      <c r="M216" s="90"/>
      <c r="N216" s="90"/>
      <c r="O216" s="91"/>
      <c r="P216" s="91"/>
      <c r="Q216" s="91"/>
      <c r="R216" s="91"/>
      <c r="S216" s="91"/>
      <c r="T216" s="91"/>
    </row>
    <row r="217" spans="2:20" ht="15" customHeight="1">
      <c r="B217" s="91"/>
      <c r="C217" s="91"/>
      <c r="D217" s="91"/>
      <c r="E217" s="91"/>
      <c r="F217" s="91"/>
      <c r="G217" s="425" t="s">
        <v>637</v>
      </c>
      <c r="H217" s="425"/>
      <c r="I217" s="166"/>
      <c r="J217" s="90" t="str">
        <f>CONCATENATE('02入力票（その２）'!I43,"　",'02入力票（その２）'!I44)</f>
        <v>　</v>
      </c>
      <c r="K217" s="90"/>
      <c r="L217" s="90"/>
      <c r="M217" s="90"/>
      <c r="N217" s="90"/>
      <c r="O217" s="170" t="s">
        <v>615</v>
      </c>
      <c r="Q217" s="91"/>
      <c r="R217" s="91"/>
      <c r="S217" s="91"/>
      <c r="T217" s="91"/>
    </row>
    <row r="218" spans="2:20" ht="15" customHeight="1">
      <c r="B218" s="91"/>
      <c r="C218" s="91"/>
      <c r="D218" s="91"/>
      <c r="E218" s="91"/>
      <c r="F218" s="91"/>
      <c r="G218" s="152"/>
      <c r="H218" s="151"/>
      <c r="I218" s="164"/>
      <c r="J218" s="90"/>
      <c r="K218" s="90"/>
      <c r="L218" s="90"/>
      <c r="M218" s="90"/>
      <c r="N218" s="90"/>
      <c r="O218" s="91"/>
      <c r="P218" s="91"/>
      <c r="Q218" s="91"/>
      <c r="R218" s="91"/>
      <c r="S218" s="91"/>
      <c r="T218" s="91"/>
    </row>
    <row r="219" spans="2:20" ht="15" customHeight="1">
      <c r="B219" s="91"/>
      <c r="C219" s="91"/>
      <c r="D219" s="91"/>
      <c r="E219" s="91"/>
      <c r="F219" s="91"/>
      <c r="G219" s="425" t="s">
        <v>604</v>
      </c>
      <c r="H219" s="425"/>
      <c r="I219" s="164"/>
      <c r="J219" s="91" t="str">
        <f>'02入力票（その２）'!I46</f>
        <v/>
      </c>
      <c r="K219" s="91"/>
      <c r="L219" s="91"/>
      <c r="M219" s="91"/>
      <c r="N219" s="91"/>
      <c r="O219" s="91"/>
      <c r="P219" s="91"/>
      <c r="Q219" s="91"/>
      <c r="R219" s="91"/>
      <c r="S219" s="91"/>
      <c r="T219" s="91"/>
    </row>
    <row r="220" spans="2:20" ht="15" customHeight="1">
      <c r="B220" s="91"/>
      <c r="C220" s="91"/>
      <c r="D220" s="91"/>
      <c r="E220" s="91"/>
      <c r="F220" s="91"/>
      <c r="G220" s="152"/>
      <c r="H220" s="152"/>
      <c r="I220" s="91"/>
      <c r="J220" s="91"/>
      <c r="K220" s="91"/>
      <c r="L220" s="91"/>
      <c r="M220" s="91"/>
      <c r="N220" s="91"/>
      <c r="O220" s="91"/>
      <c r="P220" s="91"/>
      <c r="Q220" s="91"/>
      <c r="R220" s="91"/>
      <c r="S220" s="91"/>
      <c r="T220" s="91"/>
    </row>
    <row r="221" spans="2:20" ht="15" customHeight="1">
      <c r="B221" s="91"/>
      <c r="C221" s="91"/>
      <c r="D221" s="91"/>
      <c r="E221" s="91"/>
      <c r="F221" s="91"/>
      <c r="G221" s="425" t="s">
        <v>638</v>
      </c>
      <c r="H221" s="425"/>
      <c r="I221" s="147"/>
      <c r="J221" s="433">
        <f>'02入力票（その２）'!I50</f>
        <v>45748</v>
      </c>
      <c r="K221" s="433"/>
      <c r="L221" s="191"/>
      <c r="M221" s="166" t="s">
        <v>134</v>
      </c>
      <c r="O221" s="91"/>
      <c r="P221" s="91"/>
      <c r="Q221" s="91"/>
      <c r="R221" s="91"/>
      <c r="S221" s="91"/>
      <c r="T221" s="91"/>
    </row>
    <row r="222" spans="2:20" ht="15" customHeight="1">
      <c r="B222" s="91"/>
      <c r="C222" s="91"/>
      <c r="D222" s="161"/>
      <c r="E222" s="151"/>
      <c r="F222" s="91"/>
      <c r="G222" s="171"/>
      <c r="H222" s="91"/>
      <c r="I222" s="147"/>
      <c r="J222" s="433">
        <f>'02入力票（その２）'!I51</f>
        <v>46477</v>
      </c>
      <c r="K222" s="433"/>
      <c r="L222" s="191"/>
      <c r="M222" s="166" t="s">
        <v>137</v>
      </c>
      <c r="O222" s="91"/>
      <c r="P222" s="91"/>
      <c r="Q222" s="91"/>
      <c r="R222" s="91"/>
      <c r="S222" s="91"/>
      <c r="T222" s="91"/>
    </row>
    <row r="223" spans="2:20" ht="15" customHeight="1">
      <c r="B223" s="91"/>
      <c r="C223" s="91"/>
      <c r="F223" s="91"/>
      <c r="G223" s="91"/>
      <c r="H223" s="91"/>
      <c r="I223" s="91"/>
      <c r="J223" s="257"/>
      <c r="K223" s="257"/>
      <c r="L223" s="91"/>
      <c r="M223" s="91"/>
      <c r="N223" s="91"/>
      <c r="O223" s="91"/>
      <c r="P223" s="91"/>
      <c r="Q223" s="91"/>
      <c r="R223" s="91"/>
      <c r="S223" s="91"/>
      <c r="T223" s="91"/>
    </row>
    <row r="224" spans="2:20" ht="15" customHeight="1">
      <c r="B224" s="91"/>
      <c r="C224" s="91"/>
      <c r="D224" s="170">
        <v>1</v>
      </c>
      <c r="E224" s="172" t="s">
        <v>639</v>
      </c>
      <c r="F224" s="172"/>
      <c r="G224" s="172"/>
      <c r="H224" s="193"/>
      <c r="I224" s="193"/>
      <c r="J224" s="192" t="s">
        <v>1108</v>
      </c>
      <c r="K224" s="172"/>
      <c r="L224" s="172"/>
      <c r="M224" s="172"/>
      <c r="N224" s="172"/>
      <c r="O224" s="91"/>
      <c r="P224" s="91"/>
      <c r="Q224" s="91"/>
      <c r="R224" s="91"/>
      <c r="S224" s="91"/>
      <c r="T224" s="91"/>
    </row>
    <row r="225" spans="2:20" ht="15" customHeight="1">
      <c r="B225" s="91"/>
      <c r="C225" s="91"/>
      <c r="D225" s="170">
        <v>2</v>
      </c>
      <c r="E225" s="172" t="s">
        <v>640</v>
      </c>
      <c r="F225" s="172"/>
      <c r="G225" s="172"/>
      <c r="H225" s="193"/>
      <c r="I225" s="193"/>
      <c r="J225" s="192" t="s">
        <v>1109</v>
      </c>
      <c r="K225" s="172"/>
      <c r="L225" s="172"/>
      <c r="M225" s="172"/>
      <c r="N225" s="172"/>
      <c r="O225" s="91"/>
      <c r="P225" s="91"/>
      <c r="Q225" s="91"/>
      <c r="R225" s="91"/>
      <c r="S225" s="91"/>
      <c r="T225" s="91"/>
    </row>
    <row r="226" spans="2:20" ht="15" customHeight="1">
      <c r="B226" s="91"/>
      <c r="C226" s="91"/>
      <c r="D226" s="170">
        <v>3</v>
      </c>
      <c r="E226" s="172" t="s">
        <v>641</v>
      </c>
      <c r="F226" s="172"/>
      <c r="G226" s="172"/>
      <c r="H226" s="193"/>
      <c r="I226" s="193"/>
      <c r="J226" s="192" t="s">
        <v>1887</v>
      </c>
      <c r="K226" s="172"/>
      <c r="L226" s="172"/>
      <c r="M226" s="172"/>
      <c r="N226" s="172"/>
      <c r="O226" s="91"/>
      <c r="P226" s="91"/>
      <c r="Q226" s="91"/>
      <c r="R226" s="91"/>
      <c r="S226" s="91"/>
      <c r="T226" s="91"/>
    </row>
    <row r="227" spans="2:20" ht="15" customHeight="1">
      <c r="B227" s="91"/>
      <c r="C227" s="91"/>
      <c r="D227" s="193"/>
      <c r="E227" s="193"/>
      <c r="F227" s="172"/>
      <c r="G227" s="172"/>
      <c r="H227" s="172"/>
      <c r="I227" s="172"/>
      <c r="J227" s="172"/>
      <c r="K227" s="172"/>
      <c r="L227" s="172"/>
      <c r="M227" s="172"/>
      <c r="N227" s="172"/>
      <c r="O227" s="91"/>
      <c r="P227" s="91"/>
      <c r="Q227" s="91"/>
      <c r="R227" s="91"/>
      <c r="S227" s="91"/>
      <c r="T227" s="91"/>
    </row>
    <row r="228" spans="2:20" ht="15" customHeight="1">
      <c r="B228" s="91"/>
      <c r="C228" s="91"/>
      <c r="D228" s="170" t="s">
        <v>642</v>
      </c>
      <c r="E228" s="172" t="s">
        <v>731</v>
      </c>
      <c r="F228" s="172"/>
      <c r="G228" s="172"/>
      <c r="H228" s="172"/>
      <c r="I228" s="172"/>
      <c r="J228" s="172" t="s">
        <v>1110</v>
      </c>
      <c r="K228" s="172"/>
      <c r="L228" s="172"/>
      <c r="M228" s="172"/>
      <c r="N228" s="172"/>
      <c r="O228" s="91"/>
      <c r="Q228" s="91"/>
      <c r="R228" s="142"/>
      <c r="S228" s="91"/>
      <c r="T228" s="91"/>
    </row>
    <row r="229" spans="2:20" ht="15" customHeight="1">
      <c r="B229" s="91"/>
      <c r="C229" s="91"/>
      <c r="D229" s="91"/>
      <c r="E229" s="91"/>
      <c r="F229" s="91"/>
      <c r="G229" s="91"/>
      <c r="H229" s="91"/>
      <c r="I229" s="91"/>
      <c r="J229" s="91"/>
      <c r="K229" s="91"/>
      <c r="L229" s="91"/>
      <c r="M229" s="91"/>
      <c r="N229" s="91"/>
      <c r="O229" s="91"/>
      <c r="P229" s="91"/>
      <c r="Q229" s="91"/>
      <c r="R229" s="91"/>
      <c r="S229" s="91"/>
      <c r="T229" s="91"/>
    </row>
    <row r="230" spans="2:20" ht="19.5" customHeight="1">
      <c r="B230" s="2"/>
      <c r="C230" s="2"/>
      <c r="D230" s="2"/>
      <c r="E230" s="2"/>
      <c r="F230" s="2"/>
      <c r="G230" s="2"/>
      <c r="H230" s="2"/>
      <c r="I230" s="2"/>
      <c r="J230" s="2"/>
      <c r="K230" s="2"/>
      <c r="L230" s="2"/>
      <c r="M230" s="2"/>
      <c r="N230" s="2"/>
      <c r="O230" s="2"/>
      <c r="P230" s="91"/>
      <c r="Q230" s="91"/>
      <c r="R230" s="91"/>
      <c r="S230" s="91"/>
      <c r="T230" s="91"/>
    </row>
    <row r="231" spans="2:20" ht="21.95" customHeight="1">
      <c r="B231" s="432" t="s">
        <v>643</v>
      </c>
      <c r="C231" s="432"/>
      <c r="D231" s="432"/>
      <c r="E231" s="432"/>
      <c r="F231" s="432"/>
      <c r="G231" s="432"/>
      <c r="H231" s="432"/>
      <c r="I231" s="432"/>
      <c r="J231" s="432"/>
      <c r="K231" s="432"/>
      <c r="L231" s="432"/>
      <c r="M231" s="432"/>
      <c r="N231" s="432"/>
      <c r="O231" s="432"/>
      <c r="P231" s="432"/>
      <c r="Q231" s="432"/>
      <c r="R231" s="432"/>
      <c r="S231" s="91"/>
      <c r="T231" s="91"/>
    </row>
    <row r="232" spans="2:20" ht="15" customHeight="1">
      <c r="B232" s="2"/>
      <c r="C232" s="2"/>
      <c r="D232" s="173"/>
      <c r="E232" s="173"/>
      <c r="F232" s="1"/>
      <c r="G232" s="1"/>
      <c r="H232" s="1"/>
      <c r="I232" s="1"/>
      <c r="J232" s="1"/>
      <c r="K232" s="1"/>
      <c r="L232" s="1"/>
      <c r="M232" s="1"/>
      <c r="N232" s="1"/>
      <c r="O232" s="2"/>
      <c r="P232" s="91"/>
      <c r="Q232" s="91"/>
      <c r="R232" s="91"/>
      <c r="S232" s="91"/>
      <c r="T232" s="91"/>
    </row>
    <row r="233" spans="2:20" ht="15" customHeight="1">
      <c r="B233" s="2"/>
      <c r="C233" s="434" t="s">
        <v>644</v>
      </c>
      <c r="D233" s="435"/>
      <c r="E233" s="436"/>
      <c r="F233" s="434" t="s">
        <v>645</v>
      </c>
      <c r="G233" s="435"/>
      <c r="H233" s="435"/>
      <c r="I233" s="435"/>
      <c r="J233" s="435"/>
      <c r="K233" s="435"/>
      <c r="L233" s="436"/>
      <c r="M233" s="2"/>
      <c r="N233" s="2"/>
      <c r="O233" s="2"/>
      <c r="P233" s="91"/>
      <c r="Q233" s="91"/>
      <c r="R233" s="91"/>
      <c r="S233" s="91"/>
      <c r="T233" s="91"/>
    </row>
    <row r="234" spans="2:20" ht="15" customHeight="1">
      <c r="B234" s="2"/>
      <c r="C234" s="437"/>
      <c r="D234" s="438"/>
      <c r="E234" s="439"/>
      <c r="F234" s="437"/>
      <c r="G234" s="438"/>
      <c r="H234" s="438"/>
      <c r="I234" s="438"/>
      <c r="J234" s="438"/>
      <c r="K234" s="438"/>
      <c r="L234" s="439"/>
      <c r="M234" s="2"/>
      <c r="N234" s="2"/>
      <c r="O234" s="2"/>
      <c r="P234" s="91"/>
      <c r="Q234" s="91"/>
      <c r="R234" s="91"/>
      <c r="S234" s="91"/>
      <c r="T234" s="91"/>
    </row>
    <row r="235" spans="2:20" ht="15" customHeight="1">
      <c r="B235" s="2"/>
      <c r="C235" s="174"/>
      <c r="D235" s="173"/>
      <c r="E235" s="175"/>
      <c r="F235" s="174"/>
      <c r="G235" s="173"/>
      <c r="H235" s="173"/>
      <c r="I235" s="173"/>
      <c r="J235" s="173"/>
      <c r="K235" s="173"/>
      <c r="L235" s="175"/>
      <c r="M235" s="2"/>
      <c r="N235" s="2"/>
      <c r="O235" s="2"/>
      <c r="P235" s="91"/>
      <c r="Q235" s="91"/>
      <c r="R235" s="91"/>
      <c r="S235" s="91"/>
      <c r="T235" s="91"/>
    </row>
    <row r="236" spans="2:20" ht="15" customHeight="1">
      <c r="B236" s="2"/>
      <c r="C236" s="176"/>
      <c r="D236" s="2"/>
      <c r="E236" s="177"/>
      <c r="F236" s="176" t="s">
        <v>646</v>
      </c>
      <c r="G236" s="2"/>
      <c r="H236" s="2"/>
      <c r="I236" s="2"/>
      <c r="J236" s="2"/>
      <c r="K236" s="178"/>
      <c r="L236" s="177"/>
      <c r="M236" s="2"/>
      <c r="N236" s="2"/>
      <c r="O236" s="2"/>
      <c r="P236" s="91"/>
      <c r="Q236" s="91"/>
      <c r="R236" s="91"/>
      <c r="S236" s="91"/>
      <c r="T236" s="91"/>
    </row>
    <row r="237" spans="2:20" ht="15" customHeight="1">
      <c r="B237" s="2"/>
      <c r="C237" s="176"/>
      <c r="D237" s="2"/>
      <c r="E237" s="177"/>
      <c r="F237" s="176"/>
      <c r="G237" s="2"/>
      <c r="H237" s="2"/>
      <c r="I237" s="2"/>
      <c r="J237" s="1"/>
      <c r="K237" s="178"/>
      <c r="L237" s="177"/>
      <c r="M237" s="2"/>
      <c r="N237" s="2"/>
      <c r="O237" s="2"/>
      <c r="P237" s="91"/>
      <c r="Q237" s="91"/>
      <c r="R237" s="91"/>
      <c r="S237" s="91"/>
      <c r="T237" s="91"/>
    </row>
    <row r="238" spans="2:20" ht="15" customHeight="1">
      <c r="B238" s="2"/>
      <c r="C238" s="179"/>
      <c r="D238" s="2"/>
      <c r="E238" s="177"/>
      <c r="F238" s="176" t="s">
        <v>647</v>
      </c>
      <c r="G238" s="2"/>
      <c r="H238" s="2"/>
      <c r="I238" s="1"/>
      <c r="J238" s="1"/>
      <c r="K238" s="178"/>
      <c r="L238" s="177"/>
      <c r="M238" s="2"/>
      <c r="N238" s="2"/>
      <c r="O238" s="2"/>
      <c r="P238" s="91"/>
      <c r="Q238" s="91"/>
      <c r="R238" s="91"/>
      <c r="S238" s="91"/>
      <c r="T238" s="91"/>
    </row>
    <row r="239" spans="2:20" ht="15" customHeight="1">
      <c r="B239" s="2"/>
      <c r="C239" s="179"/>
      <c r="D239" s="440" t="s">
        <v>668</v>
      </c>
      <c r="E239" s="177"/>
      <c r="F239" s="176"/>
      <c r="G239" s="2"/>
      <c r="H239" s="2"/>
      <c r="I239" s="1"/>
      <c r="J239" s="1"/>
      <c r="K239" s="178"/>
      <c r="L239" s="177"/>
      <c r="M239" s="2"/>
      <c r="N239" s="2"/>
      <c r="O239" s="2"/>
      <c r="P239" s="91"/>
      <c r="Q239" s="91"/>
      <c r="R239" s="91"/>
      <c r="S239" s="91"/>
      <c r="T239" s="91"/>
    </row>
    <row r="240" spans="2:20" ht="15" customHeight="1">
      <c r="B240" s="2"/>
      <c r="C240" s="180"/>
      <c r="D240" s="441"/>
      <c r="E240" s="177"/>
      <c r="F240" s="258" t="s">
        <v>669</v>
      </c>
      <c r="G240" s="2"/>
      <c r="H240" s="2"/>
      <c r="I240" s="181"/>
      <c r="J240" s="1"/>
      <c r="K240" s="178"/>
      <c r="L240" s="177"/>
      <c r="M240" s="2"/>
      <c r="N240" s="2"/>
      <c r="O240" s="2"/>
      <c r="P240" s="91"/>
      <c r="Q240" s="91"/>
      <c r="R240" s="91"/>
      <c r="S240" s="91"/>
      <c r="T240" s="91"/>
    </row>
    <row r="241" spans="2:20" ht="15" customHeight="1">
      <c r="B241" s="2"/>
      <c r="C241" s="176"/>
      <c r="D241" s="441"/>
      <c r="E241" s="177"/>
      <c r="F241" s="176"/>
      <c r="G241" s="2"/>
      <c r="H241" s="2"/>
      <c r="I241" s="1"/>
      <c r="J241" s="1"/>
      <c r="K241" s="178"/>
      <c r="L241" s="177"/>
      <c r="M241" s="2"/>
      <c r="N241" s="2"/>
      <c r="O241" s="2"/>
      <c r="P241" s="91"/>
      <c r="Q241" s="91"/>
      <c r="R241" s="91"/>
      <c r="S241" s="91"/>
      <c r="T241" s="91"/>
    </row>
    <row r="242" spans="2:20" ht="15" customHeight="1">
      <c r="B242" s="2"/>
      <c r="C242" s="179"/>
      <c r="D242" s="2"/>
      <c r="E242" s="177"/>
      <c r="F242" s="176" t="s">
        <v>670</v>
      </c>
      <c r="G242" s="2"/>
      <c r="H242" s="2"/>
      <c r="I242" s="1"/>
      <c r="J242" s="1"/>
      <c r="K242" s="178"/>
      <c r="L242" s="177"/>
      <c r="M242" s="2"/>
      <c r="N242" s="2"/>
      <c r="O242" s="2"/>
      <c r="P242" s="91"/>
      <c r="Q242" s="91"/>
      <c r="R242" s="91"/>
      <c r="S242" s="91"/>
      <c r="T242" s="91"/>
    </row>
    <row r="243" spans="2:20" ht="15" customHeight="1">
      <c r="B243" s="2"/>
      <c r="C243" s="179"/>
      <c r="D243" s="2"/>
      <c r="E243" s="177"/>
      <c r="F243" s="176"/>
      <c r="G243" s="2"/>
      <c r="H243" s="2"/>
      <c r="I243" s="1"/>
      <c r="J243" s="1"/>
      <c r="K243" s="178"/>
      <c r="L243" s="177"/>
      <c r="M243" s="2"/>
      <c r="N243" s="2"/>
      <c r="O243" s="2"/>
      <c r="P243" s="91"/>
      <c r="Q243" s="91"/>
      <c r="R243" s="91"/>
      <c r="S243" s="91"/>
      <c r="T243" s="91"/>
    </row>
    <row r="244" spans="2:20" ht="15" customHeight="1">
      <c r="B244" s="2"/>
      <c r="C244" s="179"/>
      <c r="D244" s="2"/>
      <c r="E244" s="177"/>
      <c r="F244" s="176" t="s">
        <v>671</v>
      </c>
      <c r="G244" s="2"/>
      <c r="H244" s="2"/>
      <c r="I244" s="1"/>
      <c r="J244" s="1"/>
      <c r="K244" s="178"/>
      <c r="L244" s="177"/>
      <c r="M244" s="2"/>
      <c r="N244" s="2"/>
      <c r="O244" s="2"/>
      <c r="P244" s="172"/>
      <c r="Q244" s="172"/>
      <c r="R244" s="91"/>
      <c r="S244" s="91"/>
      <c r="T244" s="91"/>
    </row>
    <row r="245" spans="2:20" ht="15" customHeight="1">
      <c r="B245" s="2"/>
      <c r="C245" s="182"/>
      <c r="D245" s="183"/>
      <c r="E245" s="184"/>
      <c r="F245" s="182"/>
      <c r="G245" s="183"/>
      <c r="H245" s="183"/>
      <c r="I245" s="183"/>
      <c r="J245" s="183"/>
      <c r="K245" s="185"/>
      <c r="L245" s="184"/>
      <c r="M245" s="2"/>
      <c r="N245" s="2"/>
      <c r="O245" s="2"/>
      <c r="P245" s="172"/>
      <c r="Q245" s="172"/>
      <c r="R245" s="91"/>
      <c r="S245" s="91"/>
      <c r="T245" s="91"/>
    </row>
    <row r="246" spans="2:20" ht="15" customHeight="1">
      <c r="B246" s="91"/>
      <c r="C246" s="91"/>
      <c r="D246" s="172"/>
      <c r="E246" s="172"/>
      <c r="F246" s="172"/>
      <c r="G246" s="172"/>
      <c r="H246" s="172"/>
      <c r="I246" s="172"/>
      <c r="J246" s="172"/>
      <c r="K246" s="172"/>
      <c r="L246" s="172"/>
      <c r="M246" s="172"/>
      <c r="N246" s="172"/>
      <c r="O246" s="172"/>
      <c r="P246" s="172"/>
      <c r="Q246" s="172"/>
      <c r="R246" s="91"/>
      <c r="S246" s="91"/>
      <c r="T246" s="91"/>
    </row>
    <row r="247" spans="2:20" ht="15" customHeight="1">
      <c r="B247" s="91"/>
      <c r="C247" s="91" t="s">
        <v>672</v>
      </c>
      <c r="D247" s="172"/>
      <c r="E247" s="172"/>
      <c r="F247" s="172"/>
      <c r="G247" s="172"/>
      <c r="H247" s="172"/>
      <c r="I247" s="172"/>
      <c r="J247" s="172"/>
      <c r="K247" s="172"/>
      <c r="L247" s="172"/>
      <c r="M247" s="172"/>
      <c r="N247" s="172"/>
      <c r="O247" s="172"/>
      <c r="P247" s="172"/>
      <c r="Q247" s="172"/>
      <c r="R247" s="91"/>
      <c r="S247" s="91"/>
      <c r="T247" s="91"/>
    </row>
    <row r="248" spans="2:20" ht="15" customHeight="1">
      <c r="B248" s="91"/>
      <c r="C248" s="91"/>
      <c r="D248" s="172"/>
      <c r="E248" s="172"/>
      <c r="F248" s="172"/>
      <c r="G248" s="172"/>
      <c r="H248" s="172"/>
      <c r="I248" s="172"/>
      <c r="J248" s="172"/>
      <c r="K248" s="172"/>
      <c r="L248" s="172"/>
      <c r="M248" s="172"/>
      <c r="N248" s="172"/>
      <c r="O248" s="172"/>
      <c r="P248" s="172"/>
      <c r="Q248" s="172"/>
      <c r="R248" s="91"/>
      <c r="S248" s="91"/>
      <c r="T248" s="91"/>
    </row>
    <row r="249" spans="2:20" ht="15" customHeight="1">
      <c r="B249" s="91"/>
      <c r="C249" s="91"/>
      <c r="D249" s="147"/>
      <c r="E249" s="424" t="str">
        <f>IF(ISBLANK('02入力票（その２）'!$G$168),"年　　　月　　　日",'02入力票（その２）'!$G$168)</f>
        <v>年　　　月　　　日</v>
      </c>
      <c r="F249" s="424"/>
      <c r="G249" s="424"/>
      <c r="H249" s="91"/>
      <c r="I249" s="91"/>
      <c r="J249" s="91"/>
      <c r="K249" s="91"/>
      <c r="L249" s="91"/>
      <c r="M249" s="91"/>
      <c r="N249" s="91"/>
      <c r="O249" s="91"/>
      <c r="P249" s="91"/>
      <c r="Q249" s="91"/>
      <c r="R249" s="91"/>
      <c r="S249" s="91"/>
      <c r="T249" s="91"/>
    </row>
    <row r="250" spans="2:20" ht="15" customHeight="1">
      <c r="B250" s="91"/>
      <c r="C250" s="91"/>
      <c r="D250" s="91"/>
      <c r="E250" s="91"/>
      <c r="F250" s="91"/>
      <c r="G250" s="91"/>
      <c r="H250" s="91"/>
      <c r="I250" s="91"/>
      <c r="J250" s="91"/>
      <c r="K250" s="91"/>
      <c r="L250" s="91"/>
      <c r="M250" s="91"/>
      <c r="N250" s="91"/>
      <c r="O250" s="91"/>
      <c r="P250" s="91"/>
      <c r="Q250" s="91"/>
      <c r="R250" s="91"/>
      <c r="S250" s="91"/>
      <c r="T250" s="91"/>
    </row>
    <row r="251" spans="2:20" ht="29.25" customHeight="1">
      <c r="B251" s="91"/>
      <c r="C251" s="166"/>
      <c r="D251" s="720" t="s">
        <v>1923</v>
      </c>
      <c r="E251" s="721"/>
      <c r="F251" s="721"/>
      <c r="G251" s="721"/>
      <c r="H251" s="721"/>
      <c r="I251" s="721"/>
      <c r="J251" s="722"/>
      <c r="K251" s="457" t="s">
        <v>611</v>
      </c>
      <c r="L251" s="91"/>
      <c r="M251" s="91"/>
      <c r="N251" s="91"/>
      <c r="O251" s="91"/>
      <c r="P251" s="91"/>
      <c r="Q251" s="91"/>
      <c r="R251" s="91"/>
      <c r="S251" s="91"/>
      <c r="T251" s="91"/>
    </row>
    <row r="252" spans="2:20" ht="29.25" customHeight="1">
      <c r="B252" s="91"/>
      <c r="C252" s="166"/>
      <c r="D252" s="723"/>
      <c r="E252" s="724"/>
      <c r="F252" s="724"/>
      <c r="G252" s="724"/>
      <c r="H252" s="724"/>
      <c r="I252" s="724"/>
      <c r="J252" s="725"/>
      <c r="K252" s="457"/>
      <c r="L252" s="91"/>
      <c r="M252" s="91"/>
      <c r="N252" s="91"/>
      <c r="O252" s="91"/>
      <c r="P252" s="91"/>
      <c r="Q252" s="91"/>
      <c r="R252" s="91"/>
      <c r="S252" s="91"/>
      <c r="T252" s="91"/>
    </row>
    <row r="253" spans="2:20" ht="15" customHeight="1">
      <c r="B253" s="91"/>
      <c r="C253" s="91"/>
      <c r="D253" s="91"/>
      <c r="E253" s="91"/>
      <c r="F253" s="91"/>
      <c r="G253" s="91"/>
      <c r="H253" s="91"/>
      <c r="I253" s="91"/>
      <c r="J253" s="91"/>
      <c r="K253" s="91"/>
      <c r="L253" s="91"/>
      <c r="M253" s="91"/>
      <c r="N253" s="91"/>
      <c r="O253" s="91"/>
      <c r="P253" s="91"/>
      <c r="Q253" s="91"/>
      <c r="R253" s="91"/>
      <c r="S253" s="91"/>
      <c r="T253" s="91"/>
    </row>
    <row r="254" spans="2:20" ht="15" customHeight="1">
      <c r="B254" s="91"/>
      <c r="C254" s="91"/>
      <c r="D254" s="91"/>
      <c r="E254" s="91"/>
      <c r="F254" s="151"/>
      <c r="G254" s="425" t="s">
        <v>44</v>
      </c>
      <c r="H254" s="425"/>
      <c r="I254" s="144"/>
      <c r="J254" s="90" t="str">
        <f>CONCATENATE(G137,"　",M137)</f>
        <v>※　選択してください。　</v>
      </c>
      <c r="K254" s="90"/>
      <c r="L254" s="90"/>
      <c r="M254" s="90"/>
      <c r="N254" s="90"/>
      <c r="O254" s="90"/>
      <c r="P254" s="90"/>
      <c r="Q254" s="91"/>
      <c r="R254" s="91"/>
      <c r="S254" s="91"/>
      <c r="T254" s="91"/>
    </row>
    <row r="255" spans="2:20" ht="15" customHeight="1">
      <c r="B255" s="91"/>
      <c r="C255" s="91"/>
      <c r="D255" s="91"/>
      <c r="E255" s="91"/>
      <c r="F255" s="151"/>
      <c r="G255" s="90"/>
      <c r="H255" s="90"/>
      <c r="I255" s="91"/>
      <c r="J255" s="90"/>
      <c r="K255" s="90"/>
      <c r="L255" s="90"/>
      <c r="M255" s="90"/>
      <c r="N255" s="90"/>
      <c r="O255" s="90"/>
      <c r="P255" s="90"/>
      <c r="Q255" s="91"/>
      <c r="R255" s="91"/>
      <c r="S255" s="91"/>
      <c r="T255" s="91"/>
    </row>
    <row r="256" spans="2:20" ht="15" customHeight="1">
      <c r="B256" s="91"/>
      <c r="C256" s="91"/>
      <c r="D256" s="91"/>
      <c r="E256" s="91"/>
      <c r="F256" s="151"/>
      <c r="G256" s="425" t="s">
        <v>599</v>
      </c>
      <c r="H256" s="425"/>
      <c r="I256" s="91"/>
      <c r="J256" s="90" t="str">
        <f>G140</f>
        <v/>
      </c>
      <c r="K256" s="90"/>
      <c r="L256" s="90"/>
      <c r="M256" s="90"/>
      <c r="N256" s="90"/>
      <c r="O256" s="90"/>
      <c r="P256" s="90"/>
      <c r="Q256" s="91"/>
      <c r="R256" s="91"/>
      <c r="S256" s="91"/>
      <c r="T256" s="91"/>
    </row>
    <row r="257" spans="2:20" ht="15" customHeight="1">
      <c r="B257" s="91"/>
      <c r="C257" s="91"/>
      <c r="D257" s="91"/>
      <c r="E257" s="91"/>
      <c r="F257" s="151"/>
      <c r="G257" s="90"/>
      <c r="H257" s="90"/>
      <c r="I257" s="91"/>
      <c r="J257" s="90" t="str">
        <f>G143</f>
        <v/>
      </c>
      <c r="K257" s="90"/>
      <c r="L257" s="90"/>
      <c r="M257" s="90"/>
      <c r="N257" s="90"/>
      <c r="O257" s="90"/>
      <c r="P257" s="90"/>
      <c r="Q257" s="91"/>
      <c r="R257" s="91"/>
      <c r="S257" s="91"/>
      <c r="T257" s="91"/>
    </row>
    <row r="258" spans="2:20" ht="15" customHeight="1">
      <c r="B258" s="91"/>
      <c r="C258" s="91"/>
      <c r="D258" s="91"/>
      <c r="E258" s="91"/>
      <c r="F258" s="151"/>
      <c r="G258" s="425" t="s">
        <v>648</v>
      </c>
      <c r="H258" s="425"/>
      <c r="I258" s="166"/>
      <c r="J258" s="90" t="str">
        <f>J143</f>
        <v/>
      </c>
      <c r="K258" s="90"/>
      <c r="L258" s="90"/>
      <c r="M258" s="90"/>
      <c r="N258" s="161" t="s">
        <v>649</v>
      </c>
      <c r="O258" s="90"/>
      <c r="Q258" s="91"/>
      <c r="R258" s="91"/>
      <c r="S258" s="91"/>
      <c r="T258" s="91"/>
    </row>
    <row r="259" spans="2:20" ht="15" customHeight="1">
      <c r="B259" s="91"/>
      <c r="C259" s="91"/>
      <c r="D259" s="91"/>
      <c r="E259" s="91"/>
      <c r="F259" s="91"/>
      <c r="G259" s="90"/>
      <c r="H259" s="90"/>
      <c r="I259" s="91"/>
      <c r="J259" s="90"/>
      <c r="K259" s="90"/>
      <c r="L259" s="90"/>
      <c r="M259" s="90"/>
      <c r="N259" s="90"/>
      <c r="O259" s="90"/>
      <c r="P259" s="91"/>
      <c r="Q259" s="91"/>
      <c r="R259" s="91"/>
      <c r="S259" s="91"/>
      <c r="T259" s="91"/>
    </row>
    <row r="260" spans="2:20" ht="15" customHeight="1">
      <c r="B260" s="91"/>
      <c r="C260" s="91"/>
      <c r="D260" s="91"/>
      <c r="E260" s="91"/>
      <c r="F260" s="91"/>
      <c r="G260" s="91"/>
      <c r="H260" s="91"/>
      <c r="I260" s="91"/>
      <c r="J260" s="91"/>
      <c r="K260" s="91"/>
      <c r="L260" s="91"/>
      <c r="M260" s="91"/>
      <c r="N260" s="91"/>
      <c r="O260" s="91"/>
      <c r="P260" s="91"/>
      <c r="Q260" s="91"/>
      <c r="R260" s="91"/>
      <c r="S260" s="91"/>
      <c r="T260" s="91"/>
    </row>
    <row r="261" spans="2:20" ht="15" customHeight="1">
      <c r="B261" s="91"/>
      <c r="C261" s="91"/>
      <c r="D261" s="91"/>
      <c r="E261" s="2" t="s">
        <v>650</v>
      </c>
      <c r="F261" s="91"/>
      <c r="G261" s="91"/>
      <c r="H261" s="91"/>
      <c r="I261" s="91"/>
      <c r="J261" s="91"/>
      <c r="K261" s="91"/>
      <c r="L261" s="91"/>
      <c r="M261" s="91"/>
      <c r="N261" s="91"/>
      <c r="O261" s="91"/>
      <c r="P261" s="91"/>
      <c r="Q261" s="91"/>
      <c r="R261" s="91"/>
      <c r="S261" s="91"/>
      <c r="T261" s="91"/>
    </row>
    <row r="262" spans="2:20" ht="15" customHeight="1">
      <c r="B262" s="91"/>
      <c r="C262" s="91"/>
      <c r="D262" s="91"/>
      <c r="E262" s="172" t="s">
        <v>651</v>
      </c>
      <c r="F262" s="91"/>
      <c r="G262" s="91"/>
      <c r="H262" s="91"/>
      <c r="I262" s="91"/>
      <c r="J262" s="91"/>
      <c r="K262" s="91"/>
      <c r="L262" s="91"/>
      <c r="M262" s="91"/>
      <c r="N262" s="91"/>
      <c r="O262" s="91"/>
      <c r="Q262" s="145"/>
      <c r="R262" s="142"/>
      <c r="S262" s="91"/>
      <c r="T262" s="91"/>
    </row>
    <row r="263" spans="2:20" ht="15" customHeight="1">
      <c r="B263" s="91"/>
      <c r="C263" s="91"/>
      <c r="D263" s="91"/>
      <c r="E263" s="172" t="s">
        <v>652</v>
      </c>
      <c r="F263" s="172"/>
      <c r="G263" s="172"/>
      <c r="H263" s="172"/>
      <c r="I263" s="172"/>
      <c r="J263" s="172"/>
      <c r="K263" s="172"/>
      <c r="L263" s="172"/>
      <c r="M263" s="91"/>
      <c r="N263" s="91"/>
      <c r="O263" s="91"/>
      <c r="P263" s="91"/>
      <c r="Q263" s="91"/>
      <c r="S263" s="91"/>
      <c r="T263" s="91"/>
    </row>
    <row r="264" spans="2:20" ht="19.5" customHeight="1">
      <c r="B264" s="2"/>
      <c r="C264" s="2"/>
      <c r="D264" s="2"/>
      <c r="E264" s="2"/>
      <c r="F264" s="2"/>
      <c r="G264" s="2"/>
      <c r="H264" s="2"/>
      <c r="I264" s="2"/>
      <c r="J264" s="2"/>
      <c r="K264" s="2"/>
      <c r="L264" s="2"/>
      <c r="M264" s="2"/>
      <c r="N264" s="2"/>
      <c r="O264" s="2"/>
      <c r="P264" s="91"/>
      <c r="Q264" s="91"/>
      <c r="R264" s="91"/>
      <c r="S264" s="91"/>
      <c r="T264" s="91"/>
    </row>
    <row r="265" spans="2:20" ht="19.5" customHeight="1">
      <c r="B265" s="2"/>
      <c r="C265" s="2"/>
      <c r="D265" s="2"/>
      <c r="E265" s="2"/>
      <c r="F265" s="2"/>
      <c r="G265" s="2"/>
      <c r="H265" s="2"/>
      <c r="I265" s="2"/>
      <c r="J265" s="2"/>
      <c r="K265" s="2"/>
      <c r="L265" s="2"/>
      <c r="M265" s="2"/>
      <c r="N265" s="2"/>
      <c r="O265" s="2"/>
      <c r="P265" s="91"/>
      <c r="Q265" s="91"/>
      <c r="R265" s="91"/>
      <c r="S265" s="91"/>
      <c r="T265" s="91"/>
    </row>
    <row r="266" spans="2:20" ht="21.95" customHeight="1">
      <c r="B266" s="432" t="s">
        <v>1676</v>
      </c>
      <c r="C266" s="432"/>
      <c r="D266" s="432"/>
      <c r="E266" s="432"/>
      <c r="F266" s="432"/>
      <c r="G266" s="432"/>
      <c r="H266" s="432"/>
      <c r="I266" s="432"/>
      <c r="J266" s="432"/>
      <c r="K266" s="432"/>
      <c r="L266" s="432"/>
      <c r="M266" s="432"/>
      <c r="N266" s="432"/>
      <c r="O266" s="432"/>
      <c r="P266" s="432"/>
      <c r="Q266" s="432"/>
      <c r="R266" s="432"/>
      <c r="S266" s="91"/>
      <c r="T266" s="91"/>
    </row>
    <row r="267" spans="2:20" ht="15" customHeight="1">
      <c r="B267" s="2"/>
      <c r="C267" s="2"/>
      <c r="D267" s="173"/>
      <c r="E267" s="173"/>
      <c r="F267" s="1"/>
      <c r="G267" s="1"/>
      <c r="H267" s="1"/>
      <c r="I267" s="1"/>
      <c r="J267" s="1"/>
      <c r="K267" s="1"/>
      <c r="L267" s="1"/>
      <c r="M267" s="1"/>
      <c r="N267" s="1"/>
      <c r="O267" s="2"/>
      <c r="P267" s="91"/>
      <c r="Q267" s="91"/>
      <c r="R267" s="91"/>
      <c r="S267" s="91"/>
      <c r="T267" s="91"/>
    </row>
    <row r="268" spans="2:20" ht="15" customHeight="1">
      <c r="B268" s="91"/>
      <c r="C268" s="91"/>
      <c r="D268" s="172"/>
      <c r="E268" s="172"/>
      <c r="F268" s="172"/>
      <c r="G268" s="172"/>
      <c r="H268" s="172"/>
      <c r="I268" s="172"/>
      <c r="J268" s="172"/>
      <c r="K268" s="172"/>
      <c r="L268" s="172"/>
      <c r="M268" s="172"/>
      <c r="N268" s="172"/>
      <c r="O268" s="172"/>
      <c r="P268" s="172"/>
      <c r="Q268" s="172"/>
      <c r="R268" s="91"/>
      <c r="S268" s="91"/>
      <c r="T268" s="91"/>
    </row>
    <row r="269" spans="2:20" ht="15" customHeight="1">
      <c r="B269" s="91"/>
      <c r="C269" s="289" t="s">
        <v>1898</v>
      </c>
      <c r="D269" s="172"/>
      <c r="E269" s="172"/>
      <c r="F269" s="172"/>
      <c r="G269" s="172"/>
      <c r="H269" s="172"/>
      <c r="I269" s="172"/>
      <c r="J269" s="172"/>
      <c r="K269" s="172"/>
      <c r="L269" s="172"/>
      <c r="M269" s="172"/>
      <c r="N269" s="172"/>
      <c r="O269" s="172"/>
      <c r="P269" s="172"/>
      <c r="Q269" s="172"/>
      <c r="R269" s="91"/>
      <c r="S269" s="91"/>
      <c r="T269" s="91"/>
    </row>
    <row r="270" spans="2:20" ht="15" customHeight="1">
      <c r="B270" s="91"/>
      <c r="C270" s="289" t="s">
        <v>1675</v>
      </c>
      <c r="D270" s="172"/>
      <c r="E270" s="172"/>
      <c r="F270" s="172"/>
      <c r="G270" s="172"/>
      <c r="H270" s="172"/>
      <c r="I270" s="172"/>
      <c r="J270" s="172"/>
      <c r="K270" s="172"/>
      <c r="L270" s="172"/>
      <c r="M270" s="172"/>
      <c r="N270" s="172"/>
      <c r="O270" s="172"/>
      <c r="P270" s="172"/>
      <c r="Q270" s="172"/>
      <c r="R270" s="91"/>
      <c r="S270" s="91"/>
      <c r="T270" s="91"/>
    </row>
    <row r="271" spans="2:20" ht="15" customHeight="1">
      <c r="B271" s="91"/>
      <c r="C271" s="289"/>
      <c r="D271" s="172"/>
      <c r="E271" s="172"/>
      <c r="F271" s="172"/>
      <c r="G271" s="172"/>
      <c r="H271" s="172"/>
      <c r="I271" s="172"/>
      <c r="J271" s="172"/>
      <c r="K271" s="172"/>
      <c r="L271" s="172"/>
      <c r="M271" s="172"/>
      <c r="N271" s="172"/>
      <c r="O271" s="172"/>
      <c r="P271" s="172"/>
      <c r="Q271" s="172"/>
      <c r="R271" s="91"/>
      <c r="S271" s="91"/>
      <c r="T271" s="91"/>
    </row>
    <row r="272" spans="2:20" ht="15" customHeight="1">
      <c r="B272" s="91"/>
      <c r="C272" s="289"/>
      <c r="D272" s="172"/>
      <c r="E272" s="172"/>
      <c r="F272" s="172"/>
      <c r="G272" s="172"/>
      <c r="H272" s="172"/>
      <c r="I272" s="172"/>
      <c r="J272" s="172"/>
      <c r="K272" s="172"/>
      <c r="L272" s="172"/>
      <c r="M272" s="172"/>
      <c r="N272" s="172"/>
      <c r="O272" s="172"/>
      <c r="P272" s="172"/>
      <c r="Q272" s="172"/>
      <c r="R272" s="91"/>
      <c r="S272" s="91"/>
      <c r="T272" s="91"/>
    </row>
    <row r="273" spans="2:20" ht="15" customHeight="1">
      <c r="B273" s="91"/>
      <c r="C273" s="91"/>
      <c r="D273" s="147"/>
      <c r="E273" s="424" t="str">
        <f>IF(ISBLANK('02入力票（その２）'!$G$168),"年　　　月　　　日",'02入力票（その２）'!$G$168)</f>
        <v>年　　　月　　　日</v>
      </c>
      <c r="F273" s="424"/>
      <c r="G273" s="424"/>
      <c r="H273" s="91"/>
      <c r="I273" s="91"/>
      <c r="J273" s="91"/>
      <c r="K273" s="91"/>
      <c r="L273" s="91"/>
      <c r="M273" s="91"/>
      <c r="N273" s="91"/>
      <c r="O273" s="91"/>
      <c r="P273" s="91"/>
      <c r="Q273" s="91"/>
      <c r="R273" s="91"/>
      <c r="S273" s="91"/>
      <c r="T273" s="91"/>
    </row>
    <row r="274" spans="2:20" ht="15" customHeight="1">
      <c r="B274" s="91"/>
      <c r="C274" s="91"/>
      <c r="D274" s="91"/>
      <c r="E274" s="91"/>
      <c r="F274" s="91"/>
      <c r="G274" s="91"/>
      <c r="H274" s="91"/>
      <c r="I274" s="91"/>
      <c r="J274" s="91"/>
      <c r="K274" s="91"/>
      <c r="L274" s="91"/>
      <c r="M274" s="91"/>
      <c r="N274" s="91"/>
      <c r="O274" s="91"/>
      <c r="P274" s="91"/>
      <c r="Q274" s="91"/>
      <c r="R274" s="91"/>
      <c r="S274" s="91"/>
      <c r="T274" s="91"/>
    </row>
    <row r="275" spans="2:20" ht="29.25" customHeight="1">
      <c r="B275" s="91"/>
      <c r="C275" s="166"/>
      <c r="D275" s="726" t="s">
        <v>1923</v>
      </c>
      <c r="E275" s="727"/>
      <c r="F275" s="727"/>
      <c r="G275" s="727"/>
      <c r="H275" s="727"/>
      <c r="I275" s="727"/>
      <c r="J275" s="727"/>
      <c r="K275" s="457" t="s">
        <v>611</v>
      </c>
      <c r="L275" s="91"/>
      <c r="M275" s="91"/>
      <c r="N275" s="91"/>
      <c r="O275" s="91"/>
      <c r="P275" s="91"/>
      <c r="Q275" s="91"/>
      <c r="R275" s="91"/>
      <c r="S275" s="91"/>
      <c r="T275" s="91"/>
    </row>
    <row r="276" spans="2:20" ht="29.25" customHeight="1">
      <c r="B276" s="91"/>
      <c r="C276" s="166"/>
      <c r="D276" s="727"/>
      <c r="E276" s="727"/>
      <c r="F276" s="727"/>
      <c r="G276" s="727"/>
      <c r="H276" s="727"/>
      <c r="I276" s="727"/>
      <c r="J276" s="727"/>
      <c r="K276" s="457"/>
      <c r="L276" s="91"/>
      <c r="M276" s="91"/>
      <c r="N276" s="91"/>
      <c r="O276" s="91"/>
      <c r="P276" s="91"/>
      <c r="Q276" s="91"/>
      <c r="R276" s="91"/>
      <c r="S276" s="91"/>
      <c r="T276" s="91"/>
    </row>
    <row r="277" spans="2:20" ht="15" customHeight="1">
      <c r="B277" s="91"/>
      <c r="C277" s="91"/>
      <c r="D277" s="91"/>
      <c r="E277" s="91"/>
      <c r="F277" s="91"/>
      <c r="G277" s="91"/>
      <c r="H277" s="91"/>
      <c r="I277" s="91"/>
      <c r="J277" s="91"/>
      <c r="K277" s="91"/>
      <c r="L277" s="91"/>
      <c r="M277" s="91"/>
      <c r="N277" s="91"/>
      <c r="O277" s="91"/>
      <c r="P277" s="91"/>
      <c r="Q277" s="91"/>
      <c r="R277" s="91"/>
      <c r="S277" s="91"/>
      <c r="T277" s="91"/>
    </row>
    <row r="278" spans="2:20" ht="15" customHeight="1">
      <c r="B278" s="91"/>
      <c r="C278" s="91"/>
      <c r="D278" s="91"/>
      <c r="E278" s="91"/>
      <c r="F278" s="151"/>
      <c r="G278" s="425" t="s">
        <v>44</v>
      </c>
      <c r="H278" s="425"/>
      <c r="I278" s="144"/>
      <c r="J278" s="90" t="str">
        <f>CONCATENATE(G137,"　",M137)</f>
        <v>※　選択してください。　</v>
      </c>
      <c r="K278" s="90"/>
      <c r="L278" s="90"/>
      <c r="M278" s="90"/>
      <c r="N278" s="90"/>
      <c r="O278" s="90"/>
      <c r="P278" s="90"/>
      <c r="Q278" s="91"/>
      <c r="R278" s="91"/>
      <c r="S278" s="91"/>
      <c r="T278" s="91"/>
    </row>
    <row r="279" spans="2:20" ht="15" customHeight="1">
      <c r="B279" s="91"/>
      <c r="C279" s="91"/>
      <c r="D279" s="91"/>
      <c r="E279" s="91"/>
      <c r="F279" s="151"/>
      <c r="G279" s="90"/>
      <c r="H279" s="90"/>
      <c r="I279" s="91"/>
      <c r="J279" s="90"/>
      <c r="K279" s="90"/>
      <c r="L279" s="90"/>
      <c r="M279" s="90"/>
      <c r="N279" s="90"/>
      <c r="O279" s="90"/>
      <c r="P279" s="90"/>
      <c r="Q279" s="91"/>
      <c r="R279" s="91"/>
      <c r="S279" s="91"/>
      <c r="T279" s="91"/>
    </row>
    <row r="280" spans="2:20" ht="15" customHeight="1">
      <c r="B280" s="91"/>
      <c r="C280" s="91"/>
      <c r="D280" s="91"/>
      <c r="E280" s="91"/>
      <c r="F280" s="151"/>
      <c r="G280" s="425" t="s">
        <v>599</v>
      </c>
      <c r="H280" s="425"/>
      <c r="I280" s="91"/>
      <c r="J280" s="90" t="str">
        <f>G140</f>
        <v/>
      </c>
      <c r="K280" s="90"/>
      <c r="L280" s="90"/>
      <c r="M280" s="90"/>
      <c r="N280" s="90"/>
      <c r="O280" s="90"/>
      <c r="P280" s="90"/>
      <c r="Q280" s="91"/>
      <c r="R280" s="91"/>
      <c r="S280" s="91"/>
      <c r="T280" s="91"/>
    </row>
    <row r="281" spans="2:20" ht="15" customHeight="1">
      <c r="B281" s="91"/>
      <c r="C281" s="91"/>
      <c r="D281" s="91"/>
      <c r="E281" s="91"/>
      <c r="F281" s="151"/>
      <c r="G281" s="90"/>
      <c r="H281" s="90"/>
      <c r="I281" s="91"/>
      <c r="J281" s="90" t="str">
        <f>G143</f>
        <v/>
      </c>
      <c r="K281" s="90"/>
      <c r="L281" s="90"/>
      <c r="M281" s="90"/>
      <c r="N281" s="90"/>
      <c r="O281" s="90"/>
      <c r="P281" s="90"/>
      <c r="Q281" s="91"/>
      <c r="R281" s="91"/>
      <c r="S281" s="91"/>
      <c r="T281" s="91"/>
    </row>
    <row r="282" spans="2:20" ht="15" customHeight="1">
      <c r="B282" s="91"/>
      <c r="C282" s="91"/>
      <c r="D282" s="91"/>
      <c r="E282" s="91"/>
      <c r="F282" s="151"/>
      <c r="G282" s="425" t="s">
        <v>648</v>
      </c>
      <c r="H282" s="425"/>
      <c r="I282" s="166"/>
      <c r="J282" s="90" t="str">
        <f>J143</f>
        <v/>
      </c>
      <c r="K282" s="90"/>
      <c r="L282" s="90"/>
      <c r="M282" s="90"/>
      <c r="N282" s="161" t="s">
        <v>649</v>
      </c>
      <c r="O282" s="90"/>
      <c r="Q282" s="91"/>
      <c r="R282" s="91"/>
      <c r="S282" s="91"/>
      <c r="T282" s="91"/>
    </row>
    <row r="283" spans="2:20" ht="15" customHeight="1">
      <c r="B283" s="91"/>
      <c r="C283" s="91"/>
      <c r="D283" s="91"/>
      <c r="E283" s="91"/>
      <c r="F283" s="91"/>
      <c r="G283" s="90"/>
      <c r="H283" s="90"/>
      <c r="I283" s="91"/>
      <c r="J283" s="90"/>
      <c r="K283" s="90"/>
      <c r="L283" s="90"/>
      <c r="M283" s="90"/>
      <c r="N283" s="90"/>
      <c r="O283" s="90"/>
      <c r="P283" s="91"/>
      <c r="Q283" s="91"/>
      <c r="R283" s="91"/>
      <c r="S283" s="91"/>
      <c r="T283" s="91"/>
    </row>
    <row r="284" spans="2:20">
      <c r="B284" s="91"/>
      <c r="C284" s="91"/>
      <c r="D284" s="91"/>
      <c r="E284" s="91"/>
      <c r="F284" s="91"/>
      <c r="G284" s="91"/>
      <c r="H284" s="91"/>
      <c r="I284" s="91"/>
      <c r="J284" s="91"/>
      <c r="K284" s="91"/>
      <c r="L284" s="91"/>
      <c r="M284" s="91"/>
      <c r="N284" s="91"/>
      <c r="O284" s="91"/>
      <c r="P284" s="91"/>
      <c r="Q284" s="91"/>
      <c r="R284" s="91"/>
      <c r="S284" s="91"/>
      <c r="T284" s="91"/>
    </row>
    <row r="285" spans="2:20">
      <c r="B285" s="91" t="s">
        <v>653</v>
      </c>
      <c r="C285" s="91"/>
      <c r="D285" s="91"/>
      <c r="E285" s="91"/>
      <c r="F285" s="91"/>
      <c r="G285" s="91"/>
      <c r="H285" s="91"/>
      <c r="I285" s="91"/>
      <c r="J285" s="91"/>
      <c r="K285" s="91"/>
      <c r="L285" s="91"/>
      <c r="M285" s="91"/>
      <c r="N285" s="91"/>
      <c r="O285" s="91"/>
      <c r="P285" s="91"/>
      <c r="Q285" s="91"/>
      <c r="R285" s="91"/>
      <c r="S285" s="91"/>
      <c r="T285" s="91"/>
    </row>
    <row r="286" spans="2:20">
      <c r="B286" s="91"/>
      <c r="C286" s="91" t="s">
        <v>1111</v>
      </c>
      <c r="D286" s="91" t="s">
        <v>1111</v>
      </c>
      <c r="E286" s="91"/>
      <c r="F286" s="91"/>
      <c r="G286" s="91"/>
      <c r="H286" s="91"/>
      <c r="I286" s="91"/>
      <c r="J286" s="91"/>
      <c r="K286" s="91"/>
      <c r="L286" s="91"/>
      <c r="M286" s="91"/>
      <c r="N286" s="91"/>
      <c r="O286" s="91"/>
      <c r="P286" s="91"/>
      <c r="Q286" s="91"/>
      <c r="R286" s="91"/>
      <c r="S286" s="91"/>
      <c r="T286" s="91"/>
    </row>
    <row r="287" spans="2:20">
      <c r="B287" s="91"/>
      <c r="C287" s="186" t="s">
        <v>167</v>
      </c>
      <c r="D287" s="91" t="s">
        <v>654</v>
      </c>
      <c r="E287" s="91"/>
      <c r="F287" s="91"/>
      <c r="G287" s="91"/>
      <c r="H287" s="91"/>
      <c r="I287" s="91"/>
      <c r="J287" s="91"/>
      <c r="K287" s="91"/>
      <c r="L287" s="91"/>
      <c r="M287" s="91"/>
      <c r="N287" s="91"/>
      <c r="O287" s="91"/>
      <c r="P287" s="91"/>
      <c r="Q287" s="91"/>
      <c r="R287" s="91"/>
      <c r="S287" s="91"/>
      <c r="T287" s="91"/>
    </row>
    <row r="288" spans="2:20">
      <c r="B288" s="91"/>
      <c r="C288" s="186" t="s">
        <v>171</v>
      </c>
      <c r="D288" s="91" t="s">
        <v>655</v>
      </c>
      <c r="E288" s="91"/>
      <c r="F288" s="91"/>
      <c r="G288" s="91"/>
      <c r="H288" s="91"/>
      <c r="I288" s="91"/>
      <c r="J288" s="91"/>
      <c r="K288" s="91"/>
      <c r="L288" s="91"/>
      <c r="M288" s="91"/>
      <c r="N288" s="91"/>
      <c r="O288" s="91"/>
      <c r="P288" s="91"/>
      <c r="Q288" s="91"/>
      <c r="R288" s="91"/>
      <c r="S288" s="91"/>
      <c r="T288" s="91"/>
    </row>
    <row r="289" spans="2:20">
      <c r="B289" s="91"/>
      <c r="C289" s="186" t="s">
        <v>560</v>
      </c>
      <c r="D289" s="91" t="s">
        <v>656</v>
      </c>
      <c r="E289" s="91"/>
      <c r="F289" s="91"/>
      <c r="G289" s="91"/>
      <c r="H289" s="91"/>
      <c r="I289" s="91"/>
      <c r="J289" s="91"/>
      <c r="K289" s="91"/>
      <c r="L289" s="91"/>
      <c r="M289" s="91"/>
      <c r="N289" s="91"/>
      <c r="O289" s="91"/>
      <c r="P289" s="91"/>
      <c r="Q289" s="91"/>
      <c r="R289" s="91"/>
      <c r="S289" s="91"/>
      <c r="T289" s="91"/>
    </row>
    <row r="290" spans="2:20">
      <c r="B290" s="91"/>
      <c r="C290" s="186" t="s">
        <v>657</v>
      </c>
      <c r="D290" s="91" t="s">
        <v>658</v>
      </c>
      <c r="E290" s="91"/>
      <c r="F290" s="91"/>
      <c r="G290" s="91"/>
      <c r="H290" s="91"/>
      <c r="I290" s="91"/>
      <c r="J290" s="91"/>
      <c r="K290" s="91"/>
      <c r="L290" s="91"/>
      <c r="M290" s="91"/>
      <c r="N290" s="91"/>
      <c r="O290" s="91"/>
      <c r="P290" s="91"/>
      <c r="Q290" s="91"/>
      <c r="R290" s="91"/>
      <c r="S290" s="91"/>
      <c r="T290" s="91"/>
    </row>
    <row r="291" spans="2:20">
      <c r="B291" s="91"/>
      <c r="C291" s="186" t="s">
        <v>180</v>
      </c>
      <c r="D291" s="91" t="s">
        <v>659</v>
      </c>
      <c r="E291" s="91"/>
      <c r="F291" s="91"/>
      <c r="G291" s="91"/>
      <c r="H291" s="91"/>
      <c r="I291" s="91"/>
      <c r="J291" s="91"/>
      <c r="K291" s="91"/>
      <c r="L291" s="91"/>
      <c r="M291" s="91"/>
      <c r="N291" s="91"/>
      <c r="O291" s="91"/>
      <c r="P291" s="91"/>
      <c r="Q291" s="91"/>
      <c r="R291" s="91"/>
      <c r="S291" s="91"/>
      <c r="T291" s="91"/>
    </row>
    <row r="292" spans="2:20">
      <c r="B292" s="91"/>
      <c r="C292" s="186" t="s">
        <v>568</v>
      </c>
      <c r="D292" s="91" t="s">
        <v>660</v>
      </c>
      <c r="E292" s="91"/>
      <c r="F292" s="91"/>
      <c r="G292" s="91"/>
      <c r="H292" s="91"/>
      <c r="I292" s="91"/>
      <c r="J292" s="91"/>
      <c r="K292" s="91"/>
      <c r="L292" s="91"/>
      <c r="M292" s="91"/>
      <c r="N292" s="91"/>
      <c r="O292" s="91"/>
      <c r="P292" s="91"/>
      <c r="Q292" s="91"/>
      <c r="R292" s="91"/>
      <c r="S292" s="91"/>
      <c r="T292" s="91"/>
    </row>
    <row r="293" spans="2:20">
      <c r="B293" s="91"/>
      <c r="C293" s="186" t="s">
        <v>571</v>
      </c>
      <c r="D293" s="91" t="s">
        <v>661</v>
      </c>
      <c r="E293" s="91"/>
      <c r="F293" s="91"/>
      <c r="G293" s="91"/>
      <c r="H293" s="91"/>
      <c r="I293" s="91"/>
      <c r="J293" s="91"/>
      <c r="K293" s="91"/>
      <c r="L293" s="91"/>
      <c r="M293" s="91"/>
      <c r="N293" s="91"/>
      <c r="O293" s="91"/>
      <c r="P293" s="91"/>
      <c r="Q293" s="91"/>
      <c r="R293" s="91"/>
      <c r="S293" s="91"/>
      <c r="T293" s="91"/>
    </row>
    <row r="294" spans="2:20">
      <c r="B294" s="91"/>
      <c r="C294" s="186" t="s">
        <v>597</v>
      </c>
      <c r="D294" s="91" t="s">
        <v>662</v>
      </c>
      <c r="E294" s="91"/>
      <c r="F294" s="91"/>
      <c r="G294" s="91"/>
      <c r="H294" s="91"/>
      <c r="I294" s="91"/>
      <c r="J294" s="91"/>
      <c r="K294" s="91"/>
      <c r="L294" s="91"/>
      <c r="M294" s="91"/>
      <c r="N294" s="91"/>
      <c r="O294" s="91"/>
      <c r="P294" s="91"/>
      <c r="Q294" s="91"/>
      <c r="R294" s="91"/>
      <c r="S294" s="91"/>
      <c r="T294" s="91"/>
    </row>
    <row r="295" spans="2:20">
      <c r="B295" s="91"/>
      <c r="C295" s="186" t="s">
        <v>192</v>
      </c>
      <c r="D295" s="91" t="s">
        <v>663</v>
      </c>
      <c r="E295" s="91"/>
      <c r="F295" s="91"/>
      <c r="G295" s="91"/>
      <c r="H295" s="91"/>
      <c r="I295" s="91"/>
      <c r="J295" s="91"/>
      <c r="K295" s="91"/>
      <c r="L295" s="91"/>
      <c r="M295" s="91"/>
      <c r="N295" s="91"/>
      <c r="O295" s="91"/>
      <c r="P295" s="91"/>
      <c r="Q295" s="91"/>
      <c r="R295" s="91"/>
      <c r="S295" s="91"/>
      <c r="T295" s="91"/>
    </row>
    <row r="296" spans="2:20">
      <c r="B296" s="91"/>
      <c r="C296" s="186" t="s">
        <v>579</v>
      </c>
      <c r="D296" s="91" t="s">
        <v>664</v>
      </c>
      <c r="E296" s="91"/>
      <c r="F296" s="91"/>
      <c r="G296" s="91"/>
      <c r="H296" s="91"/>
      <c r="I296" s="91"/>
      <c r="J296" s="91"/>
      <c r="K296" s="91"/>
      <c r="L296" s="91"/>
      <c r="M296" s="91"/>
      <c r="N296" s="91"/>
      <c r="O296" s="91"/>
      <c r="P296" s="91"/>
      <c r="Q296" s="91"/>
      <c r="R296" s="91"/>
      <c r="S296" s="91"/>
      <c r="T296" s="91"/>
    </row>
    <row r="297" spans="2:20">
      <c r="B297" s="91"/>
      <c r="C297" s="186" t="s">
        <v>581</v>
      </c>
      <c r="D297" s="186" t="s">
        <v>665</v>
      </c>
      <c r="E297" s="91"/>
      <c r="F297" s="91"/>
      <c r="G297" s="91"/>
      <c r="H297" s="91"/>
      <c r="I297" s="91"/>
      <c r="J297" s="91"/>
      <c r="K297" s="91"/>
      <c r="L297" s="91"/>
      <c r="M297" s="91"/>
      <c r="N297" s="91"/>
      <c r="O297" s="91"/>
      <c r="P297" s="91"/>
      <c r="Q297" s="91"/>
      <c r="R297" s="91"/>
      <c r="S297" s="91"/>
      <c r="T297" s="91"/>
    </row>
    <row r="298" spans="2:20">
      <c r="B298" s="91"/>
      <c r="C298" s="186" t="s">
        <v>583</v>
      </c>
      <c r="D298" s="186" t="s">
        <v>666</v>
      </c>
      <c r="E298" s="91"/>
      <c r="F298" s="91"/>
      <c r="G298" s="91"/>
      <c r="H298" s="91"/>
      <c r="I298" s="91"/>
      <c r="J298" s="91"/>
      <c r="K298" s="91"/>
      <c r="L298" s="91"/>
      <c r="M298" s="91"/>
      <c r="N298" s="91"/>
      <c r="O298" s="91"/>
      <c r="P298" s="91"/>
      <c r="Q298" s="91"/>
      <c r="R298" s="91"/>
      <c r="S298" s="91"/>
      <c r="T298" s="91"/>
    </row>
    <row r="299" spans="2:20">
      <c r="B299" s="91"/>
      <c r="C299" s="91"/>
      <c r="D299" s="91"/>
      <c r="E299" s="91"/>
      <c r="F299" s="91"/>
      <c r="G299" s="91"/>
      <c r="H299" s="91"/>
      <c r="I299" s="91"/>
      <c r="J299" s="91"/>
      <c r="K299" s="91"/>
      <c r="L299" s="91"/>
      <c r="M299" s="91"/>
      <c r="N299" s="91"/>
      <c r="O299" s="91"/>
      <c r="P299" s="91"/>
      <c r="Q299" s="91"/>
      <c r="R299" s="91"/>
      <c r="S299" s="91"/>
      <c r="T299" s="91"/>
    </row>
    <row r="300" spans="2:20">
      <c r="B300" s="91"/>
      <c r="C300" s="91" t="s">
        <v>1111</v>
      </c>
      <c r="D300" s="91"/>
      <c r="E300" s="91"/>
      <c r="F300" s="91"/>
      <c r="G300" s="91"/>
      <c r="H300" s="91"/>
      <c r="I300" s="91"/>
      <c r="J300" s="91"/>
      <c r="K300" s="91"/>
      <c r="L300" s="91"/>
      <c r="M300" s="91"/>
      <c r="N300" s="91"/>
      <c r="O300" s="91"/>
      <c r="P300" s="91"/>
      <c r="Q300" s="91"/>
      <c r="R300" s="91"/>
      <c r="S300" s="91"/>
      <c r="T300" s="91"/>
    </row>
    <row r="301" spans="2:20">
      <c r="B301" s="91"/>
      <c r="C301" s="91" t="s">
        <v>1112</v>
      </c>
      <c r="D301" s="91"/>
      <c r="E301" s="91"/>
      <c r="F301" s="91"/>
      <c r="G301" s="91"/>
      <c r="H301" s="91"/>
      <c r="I301" s="91"/>
      <c r="J301" s="91"/>
      <c r="K301" s="91"/>
      <c r="L301" s="91"/>
      <c r="M301" s="91"/>
      <c r="N301" s="91"/>
      <c r="O301" s="91"/>
      <c r="P301" s="91"/>
      <c r="Q301" s="91"/>
      <c r="R301" s="91"/>
      <c r="S301" s="91"/>
      <c r="T301" s="91"/>
    </row>
    <row r="302" spans="2:20">
      <c r="B302" s="91"/>
      <c r="C302" s="91" t="s">
        <v>1113</v>
      </c>
      <c r="D302" s="91"/>
      <c r="E302" s="91"/>
      <c r="F302" s="91"/>
      <c r="G302" s="91"/>
      <c r="H302" s="91"/>
      <c r="I302" s="91"/>
      <c r="J302" s="91"/>
      <c r="K302" s="91"/>
      <c r="L302" s="91"/>
      <c r="M302" s="91"/>
      <c r="N302" s="91"/>
      <c r="O302" s="91"/>
      <c r="P302" s="91"/>
      <c r="Q302" s="91"/>
      <c r="R302" s="91"/>
      <c r="S302" s="91"/>
      <c r="T302" s="91"/>
    </row>
    <row r="303" spans="2:20">
      <c r="B303" s="91"/>
      <c r="C303" s="91" t="s">
        <v>1111</v>
      </c>
      <c r="D303" s="91"/>
      <c r="E303" s="91"/>
      <c r="F303" s="91"/>
      <c r="G303" s="91" t="s">
        <v>1114</v>
      </c>
      <c r="H303" s="91"/>
      <c r="I303" s="91"/>
      <c r="J303" s="91"/>
      <c r="K303" s="91"/>
      <c r="L303" s="91"/>
      <c r="M303" s="91" t="s">
        <v>1114</v>
      </c>
      <c r="N303" s="91"/>
      <c r="O303" s="91"/>
      <c r="P303" s="91"/>
      <c r="Q303" s="91"/>
      <c r="R303" s="91"/>
      <c r="S303" s="91"/>
      <c r="T303" s="91"/>
    </row>
    <row r="304" spans="2:20">
      <c r="B304" s="91"/>
      <c r="C304" s="146" t="s">
        <v>1115</v>
      </c>
      <c r="D304" s="146"/>
      <c r="E304" s="91" t="s">
        <v>1116</v>
      </c>
      <c r="F304" s="146"/>
      <c r="G304" s="91" t="str">
        <f t="shared" ref="G304:G367" si="5">CONCATENATE(C304,"　",E304)</f>
        <v>3101　文房具</v>
      </c>
      <c r="H304" s="91"/>
      <c r="I304" s="91"/>
      <c r="J304" s="146" t="s">
        <v>1117</v>
      </c>
      <c r="K304" s="91" t="s">
        <v>1118</v>
      </c>
      <c r="L304" s="91"/>
      <c r="M304" s="91" t="str">
        <f>CONCATENATE(J304,"　",K304)</f>
        <v>5601　建物清掃</v>
      </c>
      <c r="N304" s="91"/>
      <c r="O304" s="91"/>
      <c r="P304" s="91"/>
      <c r="Q304" s="91"/>
      <c r="R304" s="91"/>
      <c r="S304" s="91"/>
      <c r="T304" s="91"/>
    </row>
    <row r="305" spans="2:20">
      <c r="B305" s="91"/>
      <c r="C305" s="146" t="s">
        <v>1119</v>
      </c>
      <c r="D305" s="146"/>
      <c r="E305" s="91" t="s">
        <v>1120</v>
      </c>
      <c r="F305" s="91"/>
      <c r="G305" s="91" t="str">
        <f t="shared" si="5"/>
        <v>3102　パソコンサプライ用品</v>
      </c>
      <c r="H305" s="91"/>
      <c r="I305" s="91"/>
      <c r="J305" s="146" t="s">
        <v>1121</v>
      </c>
      <c r="K305" s="91" t="s">
        <v>1122</v>
      </c>
      <c r="L305" s="91"/>
      <c r="M305" s="91" t="str">
        <f t="shared" ref="M305:M351" si="6">CONCATENATE(J305,"　",K305)</f>
        <v>5602　受水槽、高架水槽、飲料水貯水槽清掃</v>
      </c>
      <c r="N305" s="91"/>
      <c r="O305" s="91"/>
      <c r="P305" s="91"/>
      <c r="Q305" s="91"/>
      <c r="R305" s="91"/>
      <c r="S305" s="91"/>
      <c r="T305" s="91"/>
    </row>
    <row r="306" spans="2:20">
      <c r="B306" s="91"/>
      <c r="C306" s="146" t="s">
        <v>1123</v>
      </c>
      <c r="D306" s="146"/>
      <c r="E306" s="91" t="s">
        <v>1124</v>
      </c>
      <c r="F306" s="91"/>
      <c r="G306" s="91" t="str">
        <f t="shared" si="5"/>
        <v>3103　印章</v>
      </c>
      <c r="H306" s="91"/>
      <c r="I306" s="91"/>
      <c r="J306" s="146" t="s">
        <v>1125</v>
      </c>
      <c r="K306" s="91" t="s">
        <v>1126</v>
      </c>
      <c r="L306" s="91"/>
      <c r="M306" s="91" t="str">
        <f t="shared" si="6"/>
        <v>5603　管清掃（管路調査、漏水調査、カメラ調査）</v>
      </c>
      <c r="N306" s="91"/>
      <c r="O306" s="91"/>
      <c r="P306" s="91"/>
      <c r="Q306" s="91"/>
      <c r="R306" s="91"/>
      <c r="S306" s="91"/>
      <c r="T306" s="91"/>
    </row>
    <row r="307" spans="2:20">
      <c r="B307" s="91"/>
      <c r="C307" s="146" t="s">
        <v>1127</v>
      </c>
      <c r="D307" s="146"/>
      <c r="E307" s="91" t="s">
        <v>1128</v>
      </c>
      <c r="F307" s="91"/>
      <c r="G307" s="91" t="str">
        <f t="shared" si="5"/>
        <v>3201　家具</v>
      </c>
      <c r="H307" s="91"/>
      <c r="I307" s="91"/>
      <c r="J307" s="146" t="s">
        <v>1129</v>
      </c>
      <c r="K307" s="91" t="s">
        <v>1130</v>
      </c>
      <c r="L307" s="91"/>
      <c r="M307" s="91" t="str">
        <f t="shared" si="6"/>
        <v>5604　浄化槽清掃</v>
      </c>
      <c r="N307" s="91"/>
      <c r="O307" s="91"/>
      <c r="P307" s="91"/>
      <c r="Q307" s="91"/>
      <c r="R307" s="91"/>
      <c r="S307" s="91"/>
      <c r="T307" s="91"/>
    </row>
    <row r="308" spans="2:20">
      <c r="B308" s="91"/>
      <c r="C308" s="146" t="s">
        <v>1131</v>
      </c>
      <c r="D308" s="146"/>
      <c r="E308" s="91" t="s">
        <v>1132</v>
      </c>
      <c r="F308" s="91"/>
      <c r="G308" s="91" t="str">
        <f t="shared" si="5"/>
        <v>3202　パソコン、周辺機器</v>
      </c>
      <c r="H308" s="91"/>
      <c r="I308" s="91"/>
      <c r="J308" s="146" t="s">
        <v>1133</v>
      </c>
      <c r="K308" s="91" t="s">
        <v>1134</v>
      </c>
      <c r="L308" s="91"/>
      <c r="M308" s="91" t="str">
        <f t="shared" si="6"/>
        <v>5605　害虫駆除</v>
      </c>
      <c r="N308" s="91"/>
      <c r="O308" s="91"/>
      <c r="P308" s="91"/>
      <c r="Q308" s="91"/>
      <c r="R308" s="91"/>
      <c r="S308" s="91"/>
      <c r="T308" s="91"/>
    </row>
    <row r="309" spans="2:20">
      <c r="B309" s="91"/>
      <c r="C309" s="146" t="s">
        <v>1135</v>
      </c>
      <c r="D309" s="146"/>
      <c r="E309" s="91" t="s">
        <v>1136</v>
      </c>
      <c r="F309" s="91"/>
      <c r="G309" s="91" t="str">
        <f t="shared" si="5"/>
        <v>3203　複写機・ファクシミリ</v>
      </c>
      <c r="H309" s="91"/>
      <c r="I309" s="91"/>
      <c r="J309" s="146" t="s">
        <v>1137</v>
      </c>
      <c r="K309" s="91" t="s">
        <v>1138</v>
      </c>
      <c r="L309" s="91"/>
      <c r="M309" s="91" t="str">
        <f t="shared" si="6"/>
        <v>5606　水質調査</v>
      </c>
      <c r="N309" s="91"/>
      <c r="O309" s="91"/>
      <c r="P309" s="91"/>
      <c r="Q309" s="91"/>
      <c r="R309" s="91"/>
      <c r="S309" s="91"/>
      <c r="T309" s="91"/>
    </row>
    <row r="310" spans="2:20">
      <c r="B310" s="91"/>
      <c r="C310" s="146" t="s">
        <v>1139</v>
      </c>
      <c r="D310" s="146"/>
      <c r="E310" s="91" t="s">
        <v>1140</v>
      </c>
      <c r="F310" s="91"/>
      <c r="G310" s="91" t="str">
        <f t="shared" si="5"/>
        <v>3204　応用機器</v>
      </c>
      <c r="H310" s="91"/>
      <c r="I310" s="91"/>
      <c r="J310" s="146" t="s">
        <v>1141</v>
      </c>
      <c r="K310" s="91" t="s">
        <v>1142</v>
      </c>
      <c r="L310" s="91"/>
      <c r="M310" s="91" t="str">
        <f t="shared" si="6"/>
        <v>5609　その他清掃</v>
      </c>
      <c r="N310" s="91"/>
      <c r="O310" s="91"/>
      <c r="P310" s="91"/>
      <c r="Q310" s="91"/>
      <c r="R310" s="91"/>
      <c r="S310" s="91"/>
      <c r="T310" s="91"/>
    </row>
    <row r="311" spans="2:20">
      <c r="B311" s="91"/>
      <c r="C311" s="146" t="s">
        <v>1143</v>
      </c>
      <c r="D311" s="146"/>
      <c r="E311" s="91" t="s">
        <v>1144</v>
      </c>
      <c r="F311" s="91"/>
      <c r="G311" s="91" t="str">
        <f t="shared" si="5"/>
        <v>3205　印刷機</v>
      </c>
      <c r="H311" s="91"/>
      <c r="I311" s="91"/>
      <c r="J311" s="146" t="s">
        <v>1145</v>
      </c>
      <c r="K311" s="91" t="s">
        <v>1146</v>
      </c>
      <c r="L311" s="91"/>
      <c r="M311" s="91" t="str">
        <f t="shared" si="6"/>
        <v>5701　除草・剪定</v>
      </c>
      <c r="N311" s="91"/>
      <c r="O311" s="91"/>
      <c r="P311" s="91"/>
      <c r="Q311" s="91"/>
      <c r="R311" s="91"/>
      <c r="S311" s="91"/>
      <c r="T311" s="91"/>
    </row>
    <row r="312" spans="2:20">
      <c r="B312" s="91"/>
      <c r="C312" s="146" t="s">
        <v>1147</v>
      </c>
      <c r="D312" s="146"/>
      <c r="E312" s="91" t="s">
        <v>1148</v>
      </c>
      <c r="F312" s="91"/>
      <c r="G312" s="91" t="str">
        <f t="shared" si="5"/>
        <v>3206　写真機</v>
      </c>
      <c r="H312" s="91"/>
      <c r="I312" s="91"/>
      <c r="J312" s="146" t="s">
        <v>1149</v>
      </c>
      <c r="K312" s="91" t="s">
        <v>1150</v>
      </c>
      <c r="L312" s="91"/>
      <c r="M312" s="91" t="str">
        <f t="shared" si="6"/>
        <v>5801　一般廃棄物収集運搬</v>
      </c>
      <c r="N312" s="91"/>
      <c r="O312" s="91"/>
      <c r="P312" s="91"/>
      <c r="Q312" s="91"/>
      <c r="R312" s="91"/>
      <c r="S312" s="91"/>
      <c r="T312" s="91"/>
    </row>
    <row r="313" spans="2:20">
      <c r="B313" s="91"/>
      <c r="C313" s="146" t="s">
        <v>1151</v>
      </c>
      <c r="D313" s="146"/>
      <c r="E313" s="91" t="s">
        <v>1152</v>
      </c>
      <c r="F313" s="91"/>
      <c r="G313" s="91" t="str">
        <f t="shared" si="5"/>
        <v>3207　映写機</v>
      </c>
      <c r="H313" s="91"/>
      <c r="I313" s="91"/>
      <c r="J313" s="146" t="s">
        <v>1153</v>
      </c>
      <c r="K313" s="91" t="s">
        <v>1154</v>
      </c>
      <c r="L313" s="91"/>
      <c r="M313" s="91" t="str">
        <f t="shared" si="6"/>
        <v>5802　一般廃棄物処分</v>
      </c>
      <c r="N313" s="91"/>
      <c r="O313" s="91"/>
      <c r="P313" s="91"/>
      <c r="Q313" s="91"/>
      <c r="R313" s="91"/>
      <c r="S313" s="91"/>
      <c r="T313" s="91"/>
    </row>
    <row r="314" spans="2:20">
      <c r="B314" s="91"/>
      <c r="C314" s="146" t="s">
        <v>1155</v>
      </c>
      <c r="D314" s="146"/>
      <c r="E314" s="91" t="s">
        <v>1156</v>
      </c>
      <c r="F314" s="91"/>
      <c r="G314" s="91" t="str">
        <f t="shared" si="5"/>
        <v>3301　図書</v>
      </c>
      <c r="H314" s="91"/>
      <c r="I314" s="91"/>
      <c r="J314" s="146" t="s">
        <v>1157</v>
      </c>
      <c r="K314" s="91" t="s">
        <v>1158</v>
      </c>
      <c r="L314" s="91"/>
      <c r="M314" s="91" t="str">
        <f t="shared" si="6"/>
        <v>5803　産業廃棄物収集運搬</v>
      </c>
      <c r="N314" s="91"/>
      <c r="O314" s="91"/>
      <c r="P314" s="91"/>
      <c r="Q314" s="91"/>
      <c r="R314" s="91"/>
      <c r="S314" s="91"/>
      <c r="T314" s="91"/>
    </row>
    <row r="315" spans="2:20">
      <c r="B315" s="91"/>
      <c r="C315" s="146" t="s">
        <v>1159</v>
      </c>
      <c r="D315" s="146"/>
      <c r="E315" s="91" t="s">
        <v>1160</v>
      </c>
      <c r="F315" s="91"/>
      <c r="G315" s="91" t="str">
        <f t="shared" si="5"/>
        <v>3302　図書館用品</v>
      </c>
      <c r="H315" s="91"/>
      <c r="I315" s="91"/>
      <c r="J315" s="146" t="s">
        <v>1161</v>
      </c>
      <c r="K315" s="91" t="s">
        <v>1162</v>
      </c>
      <c r="L315" s="91"/>
      <c r="M315" s="91" t="str">
        <f t="shared" si="6"/>
        <v>5804　産業廃棄物処分</v>
      </c>
      <c r="N315" s="91"/>
      <c r="O315" s="91"/>
      <c r="P315" s="91"/>
      <c r="Q315" s="91"/>
      <c r="R315" s="91"/>
      <c r="S315" s="91"/>
      <c r="T315" s="91"/>
    </row>
    <row r="316" spans="2:20">
      <c r="B316" s="91"/>
      <c r="C316" s="146" t="s">
        <v>1163</v>
      </c>
      <c r="D316" s="146"/>
      <c r="E316" s="91" t="s">
        <v>1164</v>
      </c>
      <c r="F316" s="91"/>
      <c r="G316" s="91" t="str">
        <f t="shared" si="5"/>
        <v>3401　楽器</v>
      </c>
      <c r="H316" s="91"/>
      <c r="I316" s="91"/>
      <c r="J316" s="146" t="s">
        <v>1165</v>
      </c>
      <c r="K316" s="91" t="s">
        <v>1166</v>
      </c>
      <c r="L316" s="91"/>
      <c r="M316" s="91" t="str">
        <f t="shared" si="6"/>
        <v>5901　建物総合管理</v>
      </c>
      <c r="N316" s="91"/>
      <c r="O316" s="91"/>
      <c r="P316" s="91"/>
      <c r="Q316" s="91"/>
      <c r="R316" s="91"/>
      <c r="S316" s="91"/>
      <c r="T316" s="91"/>
    </row>
    <row r="317" spans="2:20">
      <c r="B317" s="91"/>
      <c r="C317" s="146" t="s">
        <v>1167</v>
      </c>
      <c r="D317" s="146"/>
      <c r="E317" s="91" t="s">
        <v>1168</v>
      </c>
      <c r="F317" s="91"/>
      <c r="G317" s="91" t="str">
        <f t="shared" si="5"/>
        <v>3402　視聴覚機器</v>
      </c>
      <c r="H317" s="91"/>
      <c r="I317" s="91"/>
      <c r="J317" s="146" t="s">
        <v>1169</v>
      </c>
      <c r="K317" s="91" t="s">
        <v>1170</v>
      </c>
      <c r="L317" s="91"/>
      <c r="M317" s="91" t="str">
        <f t="shared" si="6"/>
        <v>5902　警備（常駐巡回警備）</v>
      </c>
      <c r="N317" s="91"/>
      <c r="O317" s="91"/>
      <c r="P317" s="91"/>
      <c r="Q317" s="91"/>
      <c r="R317" s="91"/>
      <c r="S317" s="91"/>
      <c r="T317" s="91"/>
    </row>
    <row r="318" spans="2:20">
      <c r="B318" s="91"/>
      <c r="C318" s="146" t="s">
        <v>1171</v>
      </c>
      <c r="D318" s="146"/>
      <c r="E318" s="91" t="s">
        <v>1172</v>
      </c>
      <c r="F318" s="91"/>
      <c r="G318" s="91" t="str">
        <f t="shared" si="5"/>
        <v>3403　幼稚園・保育園教材</v>
      </c>
      <c r="H318" s="91"/>
      <c r="I318" s="91"/>
      <c r="J318" s="146" t="s">
        <v>1173</v>
      </c>
      <c r="K318" s="91" t="s">
        <v>1174</v>
      </c>
      <c r="L318" s="91"/>
      <c r="M318" s="91" t="str">
        <f t="shared" si="6"/>
        <v>5903　警備（機械警備）</v>
      </c>
      <c r="N318" s="91"/>
      <c r="O318" s="91"/>
      <c r="P318" s="91"/>
      <c r="Q318" s="91"/>
      <c r="R318" s="91"/>
      <c r="S318" s="91"/>
      <c r="T318" s="91"/>
    </row>
    <row r="319" spans="2:20">
      <c r="B319" s="91"/>
      <c r="C319" s="146" t="s">
        <v>1175</v>
      </c>
      <c r="D319" s="146"/>
      <c r="E319" s="91" t="s">
        <v>1176</v>
      </c>
      <c r="F319" s="91"/>
      <c r="G319" s="91" t="str">
        <f t="shared" si="5"/>
        <v>3404　小学校・中学校用品</v>
      </c>
      <c r="H319" s="91"/>
      <c r="I319" s="91"/>
      <c r="J319" s="146" t="s">
        <v>1177</v>
      </c>
      <c r="K319" s="91" t="s">
        <v>1178</v>
      </c>
      <c r="L319" s="91"/>
      <c r="M319" s="91" t="str">
        <f t="shared" si="6"/>
        <v>6001　電気設備、自家用電気工作物</v>
      </c>
      <c r="N319" s="91"/>
      <c r="O319" s="91"/>
      <c r="P319" s="91"/>
      <c r="Q319" s="91"/>
      <c r="R319" s="91"/>
      <c r="S319" s="91"/>
      <c r="T319" s="91"/>
    </row>
    <row r="320" spans="2:20">
      <c r="B320" s="91"/>
      <c r="C320" s="146" t="s">
        <v>1179</v>
      </c>
      <c r="D320" s="146"/>
      <c r="E320" s="91" t="s">
        <v>1180</v>
      </c>
      <c r="F320" s="91"/>
      <c r="G320" s="91" t="str">
        <f t="shared" si="5"/>
        <v>3405　スポーツ用品・体操遊具</v>
      </c>
      <c r="H320" s="91"/>
      <c r="I320" s="91"/>
      <c r="J320" s="146" t="s">
        <v>1181</v>
      </c>
      <c r="K320" s="91" t="s">
        <v>1182</v>
      </c>
      <c r="L320" s="91"/>
      <c r="M320" s="91" t="str">
        <f t="shared" si="6"/>
        <v>6002　冷暖房・ボイラー設備</v>
      </c>
      <c r="N320" s="91"/>
      <c r="O320" s="91"/>
      <c r="P320" s="91"/>
      <c r="Q320" s="91"/>
      <c r="R320" s="91"/>
      <c r="S320" s="91"/>
      <c r="T320" s="91"/>
    </row>
    <row r="321" spans="2:20">
      <c r="B321" s="91"/>
      <c r="C321" s="146" t="s">
        <v>1183</v>
      </c>
      <c r="D321" s="146"/>
      <c r="E321" s="91" t="s">
        <v>1184</v>
      </c>
      <c r="F321" s="91"/>
      <c r="G321" s="91" t="str">
        <f t="shared" si="5"/>
        <v>3406　教材用特注家具</v>
      </c>
      <c r="H321" s="91"/>
      <c r="I321" s="91"/>
      <c r="J321" s="146" t="s">
        <v>1185</v>
      </c>
      <c r="K321" s="91" t="s">
        <v>1186</v>
      </c>
      <c r="L321" s="91"/>
      <c r="M321" s="91" t="str">
        <f t="shared" si="6"/>
        <v>6003　給排水衛生設備</v>
      </c>
      <c r="N321" s="91"/>
      <c r="O321" s="91"/>
      <c r="P321" s="91"/>
      <c r="Q321" s="91"/>
      <c r="R321" s="91"/>
      <c r="S321" s="91"/>
      <c r="T321" s="91"/>
    </row>
    <row r="322" spans="2:20">
      <c r="B322" s="91"/>
      <c r="C322" s="146" t="s">
        <v>1187</v>
      </c>
      <c r="D322" s="146"/>
      <c r="E322" s="91" t="s">
        <v>1188</v>
      </c>
      <c r="F322" s="91"/>
      <c r="G322" s="91" t="str">
        <f t="shared" si="5"/>
        <v>3501　衛生管理用品</v>
      </c>
      <c r="H322" s="91"/>
      <c r="I322" s="91"/>
      <c r="J322" s="146" t="s">
        <v>1189</v>
      </c>
      <c r="K322" s="91" t="s">
        <v>1190</v>
      </c>
      <c r="L322" s="91"/>
      <c r="M322" s="91" t="str">
        <f t="shared" si="6"/>
        <v>6004　機械設備（エレベータ・ダムウェータ・揚排水ポンプ）</v>
      </c>
      <c r="N322" s="91"/>
      <c r="O322" s="91"/>
      <c r="P322" s="91"/>
      <c r="Q322" s="91"/>
      <c r="R322" s="91"/>
      <c r="S322" s="91"/>
      <c r="T322" s="91"/>
    </row>
    <row r="323" spans="2:20">
      <c r="B323" s="91"/>
      <c r="C323" s="146" t="s">
        <v>1191</v>
      </c>
      <c r="D323" s="146"/>
      <c r="E323" s="91" t="s">
        <v>1192</v>
      </c>
      <c r="F323" s="91"/>
      <c r="G323" s="91" t="str">
        <f t="shared" si="5"/>
        <v>3502　ギフト用品</v>
      </c>
      <c r="H323" s="91"/>
      <c r="I323" s="91"/>
      <c r="J323" s="146" t="s">
        <v>1193</v>
      </c>
      <c r="K323" s="91" t="s">
        <v>1194</v>
      </c>
      <c r="L323" s="91"/>
      <c r="M323" s="91" t="str">
        <f t="shared" si="6"/>
        <v>6005　消防設備、地下タンク設備</v>
      </c>
      <c r="N323" s="91"/>
      <c r="O323" s="91"/>
      <c r="P323" s="91"/>
      <c r="Q323" s="91"/>
      <c r="R323" s="91"/>
      <c r="S323" s="91"/>
      <c r="T323" s="91"/>
    </row>
    <row r="324" spans="2:20">
      <c r="B324" s="91"/>
      <c r="C324" s="146" t="s">
        <v>1195</v>
      </c>
      <c r="D324" s="146"/>
      <c r="E324" s="91" t="s">
        <v>1196</v>
      </c>
      <c r="F324" s="91"/>
      <c r="G324" s="91" t="str">
        <f t="shared" si="5"/>
        <v>3503　靴・雨具</v>
      </c>
      <c r="H324" s="91"/>
      <c r="I324" s="91"/>
      <c r="J324" s="146" t="s">
        <v>1197</v>
      </c>
      <c r="K324" s="91" t="s">
        <v>1198</v>
      </c>
      <c r="L324" s="91"/>
      <c r="M324" s="91" t="str">
        <f t="shared" si="6"/>
        <v>6006　遊具</v>
      </c>
      <c r="N324" s="91"/>
      <c r="O324" s="91"/>
      <c r="P324" s="91"/>
      <c r="Q324" s="91"/>
      <c r="R324" s="91"/>
      <c r="S324" s="91"/>
      <c r="T324" s="91"/>
    </row>
    <row r="325" spans="2:20">
      <c r="B325" s="91"/>
      <c r="C325" s="146" t="s">
        <v>1199</v>
      </c>
      <c r="D325" s="146"/>
      <c r="E325" s="91" t="s">
        <v>1200</v>
      </c>
      <c r="F325" s="91"/>
      <c r="G325" s="91" t="str">
        <f t="shared" si="5"/>
        <v>3504　建具・畳</v>
      </c>
      <c r="H325" s="91"/>
      <c r="I325" s="91"/>
      <c r="J325" s="146" t="s">
        <v>1201</v>
      </c>
      <c r="K325" s="91" t="s">
        <v>1202</v>
      </c>
      <c r="L325" s="91"/>
      <c r="M325" s="91" t="str">
        <f t="shared" si="6"/>
        <v>6007　精密測定機器</v>
      </c>
      <c r="N325" s="91"/>
      <c r="O325" s="91"/>
      <c r="P325" s="91"/>
      <c r="Q325" s="91"/>
      <c r="R325" s="91"/>
      <c r="S325" s="91"/>
      <c r="T325" s="91"/>
    </row>
    <row r="326" spans="2:20">
      <c r="B326" s="91"/>
      <c r="C326" s="146" t="s">
        <v>1203</v>
      </c>
      <c r="D326" s="146"/>
      <c r="E326" s="91" t="s">
        <v>1204</v>
      </c>
      <c r="F326" s="91"/>
      <c r="G326" s="91" t="str">
        <f t="shared" si="5"/>
        <v>3601　非常用食品</v>
      </c>
      <c r="H326" s="91"/>
      <c r="I326" s="91"/>
      <c r="J326" s="146" t="s">
        <v>1205</v>
      </c>
      <c r="K326" s="91" t="s">
        <v>1206</v>
      </c>
      <c r="L326" s="91"/>
      <c r="M326" s="91" t="str">
        <f t="shared" si="6"/>
        <v>6008　通信設備（多重無線・電話交換機・放送等）</v>
      </c>
      <c r="N326" s="91"/>
      <c r="O326" s="91"/>
      <c r="P326" s="91"/>
      <c r="Q326" s="91"/>
      <c r="R326" s="91"/>
      <c r="S326" s="91"/>
      <c r="T326" s="91"/>
    </row>
    <row r="327" spans="2:20">
      <c r="B327" s="91"/>
      <c r="C327" s="146" t="s">
        <v>1207</v>
      </c>
      <c r="D327" s="146"/>
      <c r="E327" s="91" t="s">
        <v>1208</v>
      </c>
      <c r="F327" s="91"/>
      <c r="G327" s="91" t="str">
        <f t="shared" si="5"/>
        <v>3602　食品・食材</v>
      </c>
      <c r="H327" s="91"/>
      <c r="I327" s="91"/>
      <c r="J327" s="146" t="s">
        <v>1209</v>
      </c>
      <c r="K327" s="91" t="s">
        <v>1210</v>
      </c>
      <c r="L327" s="91"/>
      <c r="M327" s="91" t="str">
        <f t="shared" si="6"/>
        <v>6009　下水処理施設運転管理</v>
      </c>
      <c r="N327" s="91"/>
      <c r="O327" s="91"/>
      <c r="P327" s="91"/>
      <c r="Q327" s="91"/>
      <c r="R327" s="91"/>
      <c r="S327" s="91"/>
      <c r="T327" s="91"/>
    </row>
    <row r="328" spans="2:20">
      <c r="B328" s="91"/>
      <c r="C328" s="146" t="s">
        <v>1211</v>
      </c>
      <c r="D328" s="146"/>
      <c r="E328" s="91" t="s">
        <v>1212</v>
      </c>
      <c r="F328" s="91"/>
      <c r="G328" s="91" t="str">
        <f t="shared" si="5"/>
        <v>3701　特注制服</v>
      </c>
      <c r="H328" s="91"/>
      <c r="I328" s="91"/>
      <c r="J328" s="146" t="s">
        <v>1213</v>
      </c>
      <c r="K328" s="91" t="s">
        <v>1214</v>
      </c>
      <c r="L328" s="91"/>
      <c r="M328" s="91" t="str">
        <f t="shared" si="6"/>
        <v>6010　その他保守</v>
      </c>
      <c r="N328" s="91"/>
      <c r="O328" s="91"/>
      <c r="P328" s="91"/>
      <c r="Q328" s="91"/>
      <c r="R328" s="91"/>
      <c r="S328" s="91"/>
      <c r="T328" s="91"/>
    </row>
    <row r="329" spans="2:20">
      <c r="B329" s="91"/>
      <c r="C329" s="146" t="s">
        <v>1215</v>
      </c>
      <c r="D329" s="146"/>
      <c r="E329" s="91" t="s">
        <v>1216</v>
      </c>
      <c r="F329" s="91"/>
      <c r="G329" s="91" t="str">
        <f t="shared" si="5"/>
        <v>3702　帽子</v>
      </c>
      <c r="H329" s="91"/>
      <c r="I329" s="91"/>
      <c r="J329" s="146" t="s">
        <v>1217</v>
      </c>
      <c r="K329" s="91" t="s">
        <v>1218</v>
      </c>
      <c r="L329" s="91"/>
      <c r="M329" s="91" t="str">
        <f t="shared" si="6"/>
        <v>6101　バス運行</v>
      </c>
      <c r="N329" s="91"/>
      <c r="O329" s="91"/>
      <c r="P329" s="91"/>
      <c r="Q329" s="91"/>
      <c r="R329" s="91"/>
      <c r="S329" s="91"/>
      <c r="T329" s="91"/>
    </row>
    <row r="330" spans="2:20">
      <c r="B330" s="91"/>
      <c r="C330" s="146" t="s">
        <v>1219</v>
      </c>
      <c r="D330" s="146"/>
      <c r="E330" s="91" t="s">
        <v>1220</v>
      </c>
      <c r="F330" s="91"/>
      <c r="G330" s="91" t="str">
        <f t="shared" si="5"/>
        <v>3703　タオル・寝具</v>
      </c>
      <c r="H330" s="91"/>
      <c r="I330" s="91"/>
      <c r="J330" s="146" t="s">
        <v>1221</v>
      </c>
      <c r="K330" s="91" t="s">
        <v>1222</v>
      </c>
      <c r="L330" s="91"/>
      <c r="M330" s="91" t="str">
        <f t="shared" si="6"/>
        <v>6102　物品・書物等</v>
      </c>
      <c r="N330" s="91"/>
      <c r="O330" s="91"/>
      <c r="P330" s="91"/>
      <c r="Q330" s="91"/>
      <c r="R330" s="91"/>
      <c r="S330" s="91"/>
      <c r="T330" s="91"/>
    </row>
    <row r="331" spans="2:20">
      <c r="B331" s="91"/>
      <c r="C331" s="146" t="s">
        <v>1223</v>
      </c>
      <c r="D331" s="146"/>
      <c r="E331" s="91" t="s">
        <v>1224</v>
      </c>
      <c r="F331" s="91"/>
      <c r="G331" s="91" t="str">
        <f t="shared" si="5"/>
        <v>3704　旗・のぼり</v>
      </c>
      <c r="H331" s="91"/>
      <c r="I331" s="91"/>
      <c r="J331" s="146" t="s">
        <v>1225</v>
      </c>
      <c r="K331" s="91" t="s">
        <v>1226</v>
      </c>
      <c r="L331" s="91"/>
      <c r="M331" s="91" t="str">
        <f t="shared" si="6"/>
        <v>6103　旅行業</v>
      </c>
      <c r="N331" s="91"/>
      <c r="O331" s="91"/>
      <c r="P331" s="91"/>
      <c r="Q331" s="91"/>
      <c r="R331" s="91"/>
      <c r="S331" s="91"/>
      <c r="T331" s="91"/>
    </row>
    <row r="332" spans="2:20">
      <c r="B332" s="91"/>
      <c r="C332" s="146" t="s">
        <v>1227</v>
      </c>
      <c r="D332" s="146"/>
      <c r="E332" s="91" t="s">
        <v>1228</v>
      </c>
      <c r="F332" s="91"/>
      <c r="G332" s="91" t="str">
        <f t="shared" si="5"/>
        <v>3801　カーテン・じゅうたん</v>
      </c>
      <c r="H332" s="91"/>
      <c r="I332" s="91"/>
      <c r="J332" s="146" t="s">
        <v>1229</v>
      </c>
      <c r="K332" s="91" t="s">
        <v>1230</v>
      </c>
      <c r="L332" s="91"/>
      <c r="M332" s="91" t="str">
        <f t="shared" si="6"/>
        <v>6201　データエントリー</v>
      </c>
      <c r="N332" s="91"/>
      <c r="O332" s="91"/>
      <c r="P332" s="91"/>
      <c r="Q332" s="91"/>
      <c r="R332" s="91"/>
      <c r="S332" s="91"/>
      <c r="T332" s="91"/>
    </row>
    <row r="333" spans="2:20">
      <c r="B333" s="91"/>
      <c r="C333" s="146" t="s">
        <v>1231</v>
      </c>
      <c r="D333" s="146"/>
      <c r="E333" s="91" t="s">
        <v>1232</v>
      </c>
      <c r="F333" s="91"/>
      <c r="G333" s="91" t="str">
        <f t="shared" si="5"/>
        <v>3802　シート・マット</v>
      </c>
      <c r="H333" s="91"/>
      <c r="I333" s="91"/>
      <c r="J333" s="146" t="s">
        <v>1233</v>
      </c>
      <c r="K333" s="91" t="s">
        <v>1234</v>
      </c>
      <c r="L333" s="91"/>
      <c r="M333" s="91" t="str">
        <f t="shared" si="6"/>
        <v>6202　システム開発</v>
      </c>
      <c r="N333" s="91"/>
      <c r="O333" s="91"/>
      <c r="P333" s="91"/>
      <c r="Q333" s="91"/>
      <c r="R333" s="91"/>
      <c r="S333" s="91"/>
      <c r="T333" s="91"/>
    </row>
    <row r="334" spans="2:20">
      <c r="B334" s="91"/>
      <c r="C334" s="146" t="s">
        <v>1235</v>
      </c>
      <c r="D334" s="146"/>
      <c r="E334" s="91" t="s">
        <v>1236</v>
      </c>
      <c r="F334" s="91"/>
      <c r="G334" s="91" t="str">
        <f t="shared" si="5"/>
        <v>3901　給食用厨房機器</v>
      </c>
      <c r="H334" s="91"/>
      <c r="I334" s="91"/>
      <c r="J334" s="146" t="s">
        <v>1237</v>
      </c>
      <c r="K334" s="91" t="s">
        <v>1238</v>
      </c>
      <c r="L334" s="91"/>
      <c r="M334" s="91" t="str">
        <f t="shared" si="6"/>
        <v>6301　マイクロフィルム</v>
      </c>
      <c r="N334" s="91"/>
      <c r="O334" s="91"/>
      <c r="P334" s="91"/>
      <c r="Q334" s="91"/>
      <c r="R334" s="91"/>
      <c r="S334" s="91"/>
      <c r="T334" s="91"/>
    </row>
    <row r="335" spans="2:20">
      <c r="B335" s="91"/>
      <c r="C335" s="146" t="s">
        <v>1239</v>
      </c>
      <c r="D335" s="146"/>
      <c r="E335" s="91" t="s">
        <v>1240</v>
      </c>
      <c r="F335" s="91"/>
      <c r="G335" s="91" t="str">
        <f t="shared" si="5"/>
        <v>4001　家電製品</v>
      </c>
      <c r="H335" s="91"/>
      <c r="I335" s="91"/>
      <c r="J335" s="146" t="s">
        <v>1241</v>
      </c>
      <c r="K335" s="91" t="s">
        <v>1242</v>
      </c>
      <c r="L335" s="91"/>
      <c r="M335" s="91" t="str">
        <f t="shared" si="6"/>
        <v>6302　映像</v>
      </c>
      <c r="N335" s="91"/>
      <c r="O335" s="91"/>
      <c r="P335" s="91"/>
      <c r="Q335" s="91"/>
      <c r="R335" s="91"/>
      <c r="S335" s="91"/>
      <c r="T335" s="91"/>
    </row>
    <row r="336" spans="2:20">
      <c r="B336" s="91"/>
      <c r="C336" s="146" t="s">
        <v>1243</v>
      </c>
      <c r="D336" s="146"/>
      <c r="E336" s="91" t="s">
        <v>1244</v>
      </c>
      <c r="F336" s="91"/>
      <c r="G336" s="91" t="str">
        <f t="shared" si="5"/>
        <v>4002　産業用電気機器</v>
      </c>
      <c r="H336" s="91"/>
      <c r="I336" s="91"/>
      <c r="J336" s="146" t="s">
        <v>1245</v>
      </c>
      <c r="K336" s="91" t="s">
        <v>1246</v>
      </c>
      <c r="L336" s="91"/>
      <c r="M336" s="91" t="str">
        <f t="shared" si="6"/>
        <v>6303　ホームページ</v>
      </c>
      <c r="N336" s="91"/>
      <c r="O336" s="91"/>
      <c r="P336" s="91"/>
      <c r="Q336" s="91"/>
      <c r="R336" s="91"/>
      <c r="S336" s="91"/>
      <c r="T336" s="91"/>
    </row>
    <row r="337" spans="2:20">
      <c r="B337" s="91"/>
      <c r="C337" s="146" t="s">
        <v>1247</v>
      </c>
      <c r="D337" s="146"/>
      <c r="E337" s="91" t="s">
        <v>1248</v>
      </c>
      <c r="F337" s="91"/>
      <c r="G337" s="91" t="str">
        <f t="shared" si="5"/>
        <v>4003　通信用機器</v>
      </c>
      <c r="H337" s="91"/>
      <c r="I337" s="91"/>
      <c r="J337" s="146" t="s">
        <v>1249</v>
      </c>
      <c r="K337" s="91" t="s">
        <v>1250</v>
      </c>
      <c r="L337" s="91"/>
      <c r="M337" s="91" t="str">
        <f t="shared" si="6"/>
        <v>6401　会議録作成</v>
      </c>
      <c r="N337" s="91"/>
      <c r="O337" s="91"/>
      <c r="P337" s="91"/>
      <c r="Q337" s="91"/>
      <c r="R337" s="91"/>
      <c r="S337" s="91"/>
      <c r="T337" s="91"/>
    </row>
    <row r="338" spans="2:20">
      <c r="B338" s="91"/>
      <c r="C338" s="146" t="s">
        <v>1251</v>
      </c>
      <c r="D338" s="91"/>
      <c r="E338" s="91" t="s">
        <v>824</v>
      </c>
      <c r="F338" s="91"/>
      <c r="G338" s="91" t="str">
        <f t="shared" si="5"/>
        <v>4004　空調機器</v>
      </c>
      <c r="H338" s="91"/>
      <c r="I338" s="91"/>
      <c r="J338" s="146" t="s">
        <v>1252</v>
      </c>
      <c r="K338" s="91" t="s">
        <v>1253</v>
      </c>
      <c r="L338" s="91"/>
      <c r="M338" s="91" t="str">
        <f t="shared" si="6"/>
        <v>6402　調査・計画策定（　　　　）</v>
      </c>
      <c r="N338" s="91"/>
      <c r="O338" s="91"/>
      <c r="P338" s="91"/>
      <c r="Q338" s="91"/>
      <c r="R338" s="91"/>
      <c r="S338" s="91"/>
      <c r="T338" s="91"/>
    </row>
    <row r="339" spans="2:20">
      <c r="B339" s="91"/>
      <c r="C339" s="146" t="s">
        <v>1254</v>
      </c>
      <c r="D339" s="91"/>
      <c r="E339" s="91" t="s">
        <v>831</v>
      </c>
      <c r="F339" s="91"/>
      <c r="G339" s="91" t="str">
        <f t="shared" si="5"/>
        <v>4005　音響・放送機器</v>
      </c>
      <c r="H339" s="91"/>
      <c r="I339" s="91"/>
      <c r="J339" s="146" t="s">
        <v>1255</v>
      </c>
      <c r="K339" s="91" t="s">
        <v>1256</v>
      </c>
      <c r="L339" s="91"/>
      <c r="M339" s="91" t="str">
        <f t="shared" si="6"/>
        <v>6403　催事計画</v>
      </c>
      <c r="N339" s="91"/>
      <c r="O339" s="91"/>
      <c r="P339" s="91"/>
      <c r="Q339" s="91"/>
      <c r="R339" s="91"/>
      <c r="S339" s="91"/>
      <c r="T339" s="91"/>
    </row>
    <row r="340" spans="2:20">
      <c r="B340" s="91"/>
      <c r="C340" s="146" t="s">
        <v>1257</v>
      </c>
      <c r="D340" s="91"/>
      <c r="E340" s="91" t="s">
        <v>838</v>
      </c>
      <c r="F340" s="91"/>
      <c r="G340" s="91" t="str">
        <f t="shared" si="5"/>
        <v>4006　照明機器</v>
      </c>
      <c r="H340" s="91"/>
      <c r="I340" s="91"/>
      <c r="J340" s="146" t="s">
        <v>1258</v>
      </c>
      <c r="K340" s="91" t="s">
        <v>1259</v>
      </c>
      <c r="L340" s="91"/>
      <c r="M340" s="91" t="str">
        <f t="shared" si="6"/>
        <v>6404　講師派遣（ＩＴ、資格取得等）</v>
      </c>
      <c r="N340" s="91"/>
      <c r="O340" s="91"/>
      <c r="P340" s="91"/>
      <c r="Q340" s="91"/>
      <c r="R340" s="91"/>
      <c r="S340" s="91"/>
      <c r="T340" s="91"/>
    </row>
    <row r="341" spans="2:20">
      <c r="B341" s="91"/>
      <c r="C341" s="146" t="s">
        <v>1260</v>
      </c>
      <c r="D341" s="146"/>
      <c r="E341" s="91" t="s">
        <v>1261</v>
      </c>
      <c r="F341" s="91"/>
      <c r="G341" s="91" t="str">
        <f t="shared" si="5"/>
        <v>4101　自動車</v>
      </c>
      <c r="H341" s="91"/>
      <c r="I341" s="91"/>
      <c r="J341" s="146" t="s">
        <v>1262</v>
      </c>
      <c r="K341" s="91" t="s">
        <v>1263</v>
      </c>
      <c r="L341" s="91"/>
      <c r="M341" s="91" t="str">
        <f t="shared" si="6"/>
        <v>6405　人材派遣</v>
      </c>
      <c r="N341" s="91"/>
      <c r="O341" s="91"/>
      <c r="P341" s="91"/>
      <c r="Q341" s="91"/>
      <c r="R341" s="91"/>
      <c r="S341" s="91"/>
      <c r="T341" s="91"/>
    </row>
    <row r="342" spans="2:20">
      <c r="B342" s="91"/>
      <c r="C342" s="146" t="s">
        <v>1264</v>
      </c>
      <c r="D342" s="146"/>
      <c r="E342" s="91" t="s">
        <v>1265</v>
      </c>
      <c r="F342" s="91"/>
      <c r="G342" s="91" t="str">
        <f t="shared" si="5"/>
        <v>4102　消防車両</v>
      </c>
      <c r="H342" s="91"/>
      <c r="I342" s="91"/>
      <c r="J342" s="146" t="s">
        <v>1266</v>
      </c>
      <c r="K342" s="91" t="s">
        <v>1267</v>
      </c>
      <c r="L342" s="91"/>
      <c r="M342" s="91" t="str">
        <f t="shared" si="6"/>
        <v>6501　移動入浴</v>
      </c>
      <c r="N342" s="91"/>
      <c r="O342" s="91"/>
      <c r="P342" s="91"/>
      <c r="Q342" s="91"/>
      <c r="R342" s="91"/>
      <c r="S342" s="91"/>
      <c r="T342" s="91"/>
    </row>
    <row r="343" spans="2:20">
      <c r="B343" s="91"/>
      <c r="C343" s="146" t="s">
        <v>1268</v>
      </c>
      <c r="D343" s="146"/>
      <c r="E343" s="91" t="s">
        <v>1269</v>
      </c>
      <c r="F343" s="91"/>
      <c r="G343" s="91" t="str">
        <f t="shared" si="5"/>
        <v>4103　建設用特殊車両</v>
      </c>
      <c r="H343" s="91"/>
      <c r="I343" s="91"/>
      <c r="J343" s="146" t="s">
        <v>1270</v>
      </c>
      <c r="K343" s="91" t="s">
        <v>1271</v>
      </c>
      <c r="L343" s="91"/>
      <c r="M343" s="91" t="str">
        <f t="shared" si="6"/>
        <v>6502　福祉用具レンタル</v>
      </c>
      <c r="N343" s="91"/>
      <c r="O343" s="91"/>
      <c r="P343" s="91"/>
      <c r="Q343" s="91"/>
      <c r="R343" s="91"/>
      <c r="S343" s="91"/>
      <c r="T343" s="91"/>
    </row>
    <row r="344" spans="2:20">
      <c r="B344" s="91"/>
      <c r="C344" s="146" t="s">
        <v>1272</v>
      </c>
      <c r="D344" s="146"/>
      <c r="E344" s="91" t="s">
        <v>1273</v>
      </c>
      <c r="F344" s="91"/>
      <c r="G344" s="91" t="str">
        <f t="shared" si="5"/>
        <v>4104　自動車部品・修理</v>
      </c>
      <c r="H344" s="91"/>
      <c r="I344" s="91"/>
      <c r="J344" s="146" t="s">
        <v>1274</v>
      </c>
      <c r="K344" s="91" t="s">
        <v>1275</v>
      </c>
      <c r="L344" s="91"/>
      <c r="M344" s="91" t="str">
        <f t="shared" si="6"/>
        <v>6503　給食調理</v>
      </c>
      <c r="N344" s="91"/>
      <c r="O344" s="91"/>
      <c r="P344" s="91"/>
      <c r="Q344" s="91"/>
      <c r="R344" s="91"/>
      <c r="S344" s="91"/>
      <c r="T344" s="91"/>
    </row>
    <row r="345" spans="2:20">
      <c r="B345" s="91"/>
      <c r="C345" s="146" t="s">
        <v>1276</v>
      </c>
      <c r="D345" s="146"/>
      <c r="E345" s="91" t="s">
        <v>1277</v>
      </c>
      <c r="F345" s="91"/>
      <c r="G345" s="91" t="str">
        <f t="shared" si="5"/>
        <v>4201　燃料・オイル</v>
      </c>
      <c r="H345" s="91"/>
      <c r="I345" s="91"/>
      <c r="J345" s="146" t="s">
        <v>1278</v>
      </c>
      <c r="K345" s="91" t="s">
        <v>1279</v>
      </c>
      <c r="L345" s="91"/>
      <c r="M345" s="91" t="str">
        <f t="shared" si="6"/>
        <v>6601　ＯＡ機器（パソコン、複写機、印刷機、ファクシミリ等）</v>
      </c>
      <c r="N345" s="91"/>
      <c r="O345" s="91"/>
      <c r="P345" s="91"/>
      <c r="Q345" s="91"/>
      <c r="R345" s="91"/>
      <c r="S345" s="91"/>
      <c r="T345" s="91"/>
    </row>
    <row r="346" spans="2:20">
      <c r="B346" s="91"/>
      <c r="C346" s="146" t="s">
        <v>1280</v>
      </c>
      <c r="D346" s="146"/>
      <c r="E346" s="91" t="s">
        <v>1281</v>
      </c>
      <c r="F346" s="91"/>
      <c r="G346" s="91" t="str">
        <f t="shared" si="5"/>
        <v>4301　理化学機械器具</v>
      </c>
      <c r="H346" s="91"/>
      <c r="I346" s="91"/>
      <c r="J346" s="146" t="s">
        <v>1282</v>
      </c>
      <c r="K346" s="91" t="s">
        <v>1283</v>
      </c>
      <c r="L346" s="91"/>
      <c r="M346" s="91" t="str">
        <f t="shared" si="6"/>
        <v>6602　プレハブ（倉庫・トイレ等）</v>
      </c>
      <c r="N346" s="91"/>
      <c r="O346" s="91"/>
      <c r="P346" s="91"/>
      <c r="Q346" s="91"/>
      <c r="R346" s="91"/>
      <c r="S346" s="91"/>
      <c r="T346" s="91"/>
    </row>
    <row r="347" spans="2:20">
      <c r="B347" s="91"/>
      <c r="C347" s="146" t="s">
        <v>1284</v>
      </c>
      <c r="D347" s="146"/>
      <c r="E347" s="91" t="s">
        <v>1285</v>
      </c>
      <c r="F347" s="91"/>
      <c r="G347" s="91" t="str">
        <f t="shared" si="5"/>
        <v>4302　計測用機械器具</v>
      </c>
      <c r="H347" s="91"/>
      <c r="I347" s="91"/>
      <c r="J347" s="146" t="s">
        <v>1286</v>
      </c>
      <c r="K347" s="91" t="s">
        <v>1261</v>
      </c>
      <c r="L347" s="91"/>
      <c r="M347" s="91" t="str">
        <f t="shared" si="6"/>
        <v>6603　自動車</v>
      </c>
      <c r="N347" s="91"/>
      <c r="O347" s="91"/>
      <c r="P347" s="91"/>
      <c r="Q347" s="91"/>
      <c r="R347" s="91"/>
      <c r="S347" s="91"/>
      <c r="T347" s="91"/>
    </row>
    <row r="348" spans="2:20">
      <c r="B348" s="91"/>
      <c r="C348" s="146" t="s">
        <v>1287</v>
      </c>
      <c r="D348" s="146"/>
      <c r="E348" s="91" t="s">
        <v>1288</v>
      </c>
      <c r="F348" s="91"/>
      <c r="G348" s="91" t="str">
        <f t="shared" si="5"/>
        <v>4303　産業用機械器具</v>
      </c>
      <c r="H348" s="91"/>
      <c r="I348" s="91"/>
      <c r="J348" s="146" t="s">
        <v>1289</v>
      </c>
      <c r="K348" s="91" t="s">
        <v>1290</v>
      </c>
      <c r="L348" s="91"/>
      <c r="M348" s="91" t="str">
        <f t="shared" si="6"/>
        <v>6604　上記以外の物品</v>
      </c>
      <c r="N348" s="91"/>
      <c r="O348" s="91"/>
      <c r="P348" s="91"/>
      <c r="Q348" s="91"/>
      <c r="R348" s="91"/>
      <c r="S348" s="91"/>
      <c r="T348" s="91"/>
    </row>
    <row r="349" spans="2:20">
      <c r="B349" s="91"/>
      <c r="C349" s="146" t="s">
        <v>1291</v>
      </c>
      <c r="D349" s="146"/>
      <c r="E349" s="91" t="s">
        <v>1292</v>
      </c>
      <c r="F349" s="91"/>
      <c r="G349" s="91" t="str">
        <f t="shared" si="5"/>
        <v>4304　農林業用機械器具</v>
      </c>
      <c r="H349" s="91"/>
      <c r="I349" s="91"/>
      <c r="J349" s="146" t="s">
        <v>1293</v>
      </c>
      <c r="K349" s="91" t="s">
        <v>1294</v>
      </c>
      <c r="L349" s="91"/>
      <c r="M349" s="91" t="str">
        <f t="shared" si="6"/>
        <v>6701　調査研究（市場・都市・交通・世論）分析、解析、測定</v>
      </c>
      <c r="N349" s="91"/>
      <c r="O349" s="91"/>
      <c r="P349" s="91"/>
      <c r="Q349" s="91"/>
      <c r="R349" s="91"/>
      <c r="S349" s="91"/>
      <c r="T349" s="91"/>
    </row>
    <row r="350" spans="2:20">
      <c r="B350" s="91"/>
      <c r="C350" s="146" t="s">
        <v>1295</v>
      </c>
      <c r="D350" s="146"/>
      <c r="E350" s="91" t="s">
        <v>1296</v>
      </c>
      <c r="F350" s="91"/>
      <c r="G350" s="91" t="str">
        <f t="shared" si="5"/>
        <v>4401　活版印刷・平板印刷</v>
      </c>
      <c r="H350" s="91"/>
      <c r="I350" s="91"/>
      <c r="J350" s="146" t="s">
        <v>1297</v>
      </c>
      <c r="K350" s="91" t="s">
        <v>1298</v>
      </c>
      <c r="L350" s="91"/>
      <c r="M350" s="91" t="str">
        <f t="shared" si="6"/>
        <v>6801　除融雪業務</v>
      </c>
      <c r="N350" s="91"/>
      <c r="O350" s="91"/>
      <c r="P350" s="91"/>
      <c r="Q350" s="91"/>
      <c r="R350" s="91"/>
      <c r="S350" s="91"/>
      <c r="T350" s="91"/>
    </row>
    <row r="351" spans="2:20">
      <c r="B351" s="91"/>
      <c r="C351" s="146" t="s">
        <v>1299</v>
      </c>
      <c r="D351" s="146"/>
      <c r="E351" s="91" t="s">
        <v>1300</v>
      </c>
      <c r="F351" s="91"/>
      <c r="G351" s="91" t="str">
        <f t="shared" si="5"/>
        <v>4402　フォーム印刷</v>
      </c>
      <c r="H351" s="91"/>
      <c r="I351" s="91"/>
      <c r="J351" s="146" t="s">
        <v>1301</v>
      </c>
      <c r="K351" s="91" t="s">
        <v>732</v>
      </c>
      <c r="L351" s="91"/>
      <c r="M351" s="91" t="str">
        <f t="shared" si="6"/>
        <v>6901　その他</v>
      </c>
      <c r="N351" s="91"/>
      <c r="O351" s="91"/>
      <c r="P351" s="91"/>
      <c r="Q351" s="91"/>
      <c r="R351" s="91"/>
      <c r="S351" s="91"/>
      <c r="T351" s="91"/>
    </row>
    <row r="352" spans="2:20">
      <c r="B352" s="91"/>
      <c r="C352" s="146" t="s">
        <v>1302</v>
      </c>
      <c r="D352" s="146"/>
      <c r="E352" s="91" t="s">
        <v>1303</v>
      </c>
      <c r="F352" s="91"/>
      <c r="G352" s="91" t="str">
        <f t="shared" si="5"/>
        <v>4403　封筒</v>
      </c>
      <c r="H352" s="91"/>
      <c r="I352" s="91"/>
      <c r="J352" s="91"/>
      <c r="K352" s="91"/>
      <c r="L352" s="91"/>
      <c r="M352" s="91"/>
      <c r="N352" s="91"/>
      <c r="O352" s="91"/>
      <c r="P352" s="91"/>
      <c r="Q352" s="91"/>
      <c r="R352" s="91"/>
      <c r="S352" s="91"/>
      <c r="T352" s="91"/>
    </row>
    <row r="353" spans="2:20">
      <c r="B353" s="91"/>
      <c r="C353" s="146" t="s">
        <v>1304</v>
      </c>
      <c r="D353" s="146"/>
      <c r="E353" s="91" t="s">
        <v>1305</v>
      </c>
      <c r="F353" s="91"/>
      <c r="G353" s="91" t="str">
        <f t="shared" si="5"/>
        <v>4404　地図印刷</v>
      </c>
      <c r="H353" s="91"/>
      <c r="I353" s="91"/>
      <c r="J353" s="91"/>
      <c r="K353" s="91"/>
      <c r="L353" s="91"/>
      <c r="M353" s="91"/>
      <c r="N353" s="91"/>
      <c r="O353" s="91"/>
      <c r="P353" s="91"/>
      <c r="Q353" s="91"/>
      <c r="R353" s="91"/>
      <c r="S353" s="91"/>
      <c r="T353" s="91"/>
    </row>
    <row r="354" spans="2:20">
      <c r="B354" s="91"/>
      <c r="C354" s="146" t="s">
        <v>1306</v>
      </c>
      <c r="D354" s="146"/>
      <c r="E354" s="91" t="s">
        <v>1307</v>
      </c>
      <c r="F354" s="91"/>
      <c r="G354" s="91" t="str">
        <f t="shared" si="5"/>
        <v>4501　複写業務</v>
      </c>
      <c r="H354" s="91"/>
      <c r="I354" s="91"/>
      <c r="J354" s="91"/>
      <c r="K354" s="91"/>
      <c r="L354" s="91"/>
      <c r="M354" s="91"/>
      <c r="N354" s="91"/>
      <c r="O354" s="91"/>
      <c r="P354" s="91"/>
      <c r="Q354" s="91"/>
      <c r="R354" s="91"/>
      <c r="S354" s="91"/>
      <c r="T354" s="91"/>
    </row>
    <row r="355" spans="2:20">
      <c r="B355" s="91"/>
      <c r="C355" s="146" t="s">
        <v>1308</v>
      </c>
      <c r="D355" s="146"/>
      <c r="E355" s="91" t="s">
        <v>1309</v>
      </c>
      <c r="F355" s="91"/>
      <c r="G355" s="91" t="str">
        <f t="shared" si="5"/>
        <v>4601　医薬品</v>
      </c>
      <c r="H355" s="91"/>
      <c r="I355" s="91"/>
      <c r="J355" s="91"/>
      <c r="K355" s="91"/>
      <c r="L355" s="91"/>
      <c r="M355" s="91"/>
      <c r="N355" s="91"/>
      <c r="O355" s="91"/>
      <c r="P355" s="91"/>
      <c r="Q355" s="91"/>
      <c r="R355" s="91"/>
      <c r="S355" s="91"/>
      <c r="T355" s="91"/>
    </row>
    <row r="356" spans="2:20">
      <c r="B356" s="91"/>
      <c r="C356" s="146" t="s">
        <v>1310</v>
      </c>
      <c r="D356" s="146"/>
      <c r="E356" s="91" t="s">
        <v>1311</v>
      </c>
      <c r="F356" s="91"/>
      <c r="G356" s="91" t="str">
        <f t="shared" si="5"/>
        <v>4602　工業用薬品</v>
      </c>
      <c r="H356" s="146"/>
      <c r="I356" s="91"/>
      <c r="J356" s="91"/>
      <c r="K356" s="91"/>
      <c r="L356" s="91"/>
      <c r="M356" s="91"/>
      <c r="N356" s="91"/>
      <c r="O356" s="91"/>
      <c r="P356" s="91"/>
      <c r="Q356" s="91"/>
      <c r="R356" s="91"/>
      <c r="S356" s="91"/>
      <c r="T356" s="91"/>
    </row>
    <row r="357" spans="2:20">
      <c r="B357" s="91"/>
      <c r="C357" s="146" t="s">
        <v>1312</v>
      </c>
      <c r="D357" s="146"/>
      <c r="E357" s="91" t="s">
        <v>1313</v>
      </c>
      <c r="F357" s="91"/>
      <c r="G357" s="91" t="str">
        <f t="shared" si="5"/>
        <v>4603　衛生用薬剤</v>
      </c>
      <c r="H357" s="91"/>
      <c r="I357" s="91"/>
      <c r="J357" s="91"/>
      <c r="K357" s="91"/>
      <c r="L357" s="91"/>
      <c r="M357" s="91"/>
      <c r="N357" s="91"/>
      <c r="O357" s="91"/>
      <c r="P357" s="91"/>
      <c r="Q357" s="91"/>
      <c r="R357" s="91"/>
      <c r="S357" s="91"/>
      <c r="T357" s="91"/>
    </row>
    <row r="358" spans="2:20">
      <c r="B358" s="91"/>
      <c r="C358" s="146" t="s">
        <v>1314</v>
      </c>
      <c r="D358" s="146"/>
      <c r="E358" s="91" t="s">
        <v>1315</v>
      </c>
      <c r="F358" s="91"/>
      <c r="G358" s="91" t="str">
        <f t="shared" si="5"/>
        <v>4604　防疫剤</v>
      </c>
      <c r="H358" s="91"/>
      <c r="I358" s="91"/>
      <c r="J358" s="91"/>
      <c r="K358" s="91"/>
      <c r="L358" s="91"/>
      <c r="M358" s="91"/>
      <c r="N358" s="91"/>
      <c r="O358" s="91"/>
      <c r="P358" s="91"/>
      <c r="Q358" s="91"/>
      <c r="R358" s="91"/>
      <c r="S358" s="91"/>
      <c r="T358" s="91"/>
    </row>
    <row r="359" spans="2:20">
      <c r="B359" s="91"/>
      <c r="C359" s="146" t="s">
        <v>1316</v>
      </c>
      <c r="D359" s="146"/>
      <c r="E359" s="91" t="s">
        <v>1317</v>
      </c>
      <c r="F359" s="91"/>
      <c r="G359" s="91" t="str">
        <f t="shared" si="5"/>
        <v>4605　農作業用薬剤</v>
      </c>
      <c r="H359" s="146"/>
      <c r="I359" s="91"/>
      <c r="J359" s="91"/>
      <c r="K359" s="91"/>
      <c r="L359" s="91"/>
      <c r="M359" s="91"/>
      <c r="N359" s="91"/>
      <c r="O359" s="91"/>
      <c r="P359" s="91"/>
      <c r="Q359" s="91"/>
      <c r="R359" s="91"/>
      <c r="S359" s="91"/>
      <c r="T359" s="91"/>
    </row>
    <row r="360" spans="2:20">
      <c r="B360" s="91"/>
      <c r="C360" s="146" t="s">
        <v>1318</v>
      </c>
      <c r="D360" s="146"/>
      <c r="E360" s="91" t="s">
        <v>1319</v>
      </c>
      <c r="F360" s="91"/>
      <c r="G360" s="91" t="str">
        <f t="shared" si="5"/>
        <v>4606　道路凍結防止剤</v>
      </c>
      <c r="H360" s="146"/>
      <c r="I360" s="91"/>
      <c r="J360" s="91"/>
      <c r="K360" s="91"/>
      <c r="L360" s="91"/>
      <c r="M360" s="91"/>
      <c r="N360" s="91"/>
      <c r="O360" s="91"/>
      <c r="P360" s="91"/>
      <c r="Q360" s="91"/>
      <c r="R360" s="91"/>
      <c r="S360" s="91"/>
      <c r="T360" s="91"/>
    </row>
    <row r="361" spans="2:20">
      <c r="B361" s="91"/>
      <c r="C361" s="146" t="s">
        <v>1320</v>
      </c>
      <c r="D361" s="146"/>
      <c r="E361" s="91" t="s">
        <v>1321</v>
      </c>
      <c r="F361" s="91"/>
      <c r="G361" s="91" t="str">
        <f t="shared" si="5"/>
        <v>4701　医療機器</v>
      </c>
      <c r="H361" s="146"/>
      <c r="I361" s="91"/>
      <c r="J361" s="91"/>
      <c r="K361" s="91"/>
      <c r="L361" s="91"/>
      <c r="M361" s="91"/>
      <c r="N361" s="91"/>
      <c r="O361" s="91"/>
      <c r="P361" s="91"/>
      <c r="Q361" s="91"/>
      <c r="R361" s="91"/>
      <c r="S361" s="91"/>
      <c r="T361" s="91"/>
    </row>
    <row r="362" spans="2:20">
      <c r="B362" s="91"/>
      <c r="C362" s="146" t="s">
        <v>1322</v>
      </c>
      <c r="D362" s="146"/>
      <c r="E362" s="91" t="s">
        <v>1323</v>
      </c>
      <c r="F362" s="91"/>
      <c r="G362" s="91" t="str">
        <f t="shared" si="5"/>
        <v>4702　介護用品</v>
      </c>
      <c r="H362" s="146"/>
      <c r="I362" s="91"/>
      <c r="J362" s="91"/>
      <c r="K362" s="91"/>
      <c r="L362" s="91"/>
      <c r="M362" s="91"/>
      <c r="N362" s="91"/>
      <c r="O362" s="91"/>
      <c r="P362" s="91"/>
      <c r="Q362" s="91"/>
      <c r="R362" s="91"/>
      <c r="S362" s="91"/>
      <c r="T362" s="91"/>
    </row>
    <row r="363" spans="2:20">
      <c r="B363" s="91"/>
      <c r="C363" s="146" t="s">
        <v>1324</v>
      </c>
      <c r="D363" s="146"/>
      <c r="E363" s="91" t="s">
        <v>1325</v>
      </c>
      <c r="F363" s="91"/>
      <c r="G363" s="91" t="str">
        <f t="shared" si="5"/>
        <v>4801　農業園芸用品</v>
      </c>
      <c r="H363" s="146"/>
      <c r="I363" s="91"/>
      <c r="J363" s="91"/>
      <c r="K363" s="91"/>
      <c r="L363" s="91"/>
      <c r="M363" s="91"/>
      <c r="N363" s="91"/>
      <c r="O363" s="91"/>
      <c r="P363" s="91"/>
      <c r="Q363" s="91"/>
      <c r="R363" s="91"/>
      <c r="S363" s="91"/>
      <c r="T363" s="91"/>
    </row>
    <row r="364" spans="2:20">
      <c r="B364" s="91"/>
      <c r="C364" s="146" t="s">
        <v>1326</v>
      </c>
      <c r="D364" s="146"/>
      <c r="E364" s="91" t="s">
        <v>1327</v>
      </c>
      <c r="F364" s="91"/>
      <c r="G364" s="91" t="str">
        <f t="shared" si="5"/>
        <v>4901　鉄鋼・非鉄製品</v>
      </c>
      <c r="H364" s="146"/>
      <c r="I364" s="91"/>
      <c r="J364" s="91"/>
      <c r="K364" s="91"/>
      <c r="L364" s="91"/>
      <c r="M364" s="91"/>
      <c r="N364" s="91"/>
      <c r="O364" s="91"/>
      <c r="P364" s="91"/>
      <c r="Q364" s="91"/>
      <c r="R364" s="91"/>
      <c r="S364" s="91"/>
      <c r="T364" s="91"/>
    </row>
    <row r="365" spans="2:20">
      <c r="B365" s="91"/>
      <c r="C365" s="146" t="s">
        <v>1328</v>
      </c>
      <c r="D365" s="146"/>
      <c r="E365" s="91" t="s">
        <v>1329</v>
      </c>
      <c r="F365" s="91"/>
      <c r="G365" s="91" t="str">
        <f t="shared" si="5"/>
        <v>4902　仮設資材</v>
      </c>
      <c r="H365" s="146"/>
      <c r="I365" s="91"/>
      <c r="J365" s="91"/>
      <c r="K365" s="91"/>
      <c r="L365" s="91"/>
      <c r="M365" s="91"/>
      <c r="N365" s="91"/>
      <c r="O365" s="91"/>
      <c r="P365" s="91"/>
      <c r="Q365" s="91"/>
      <c r="R365" s="91"/>
      <c r="S365" s="91"/>
      <c r="T365" s="91"/>
    </row>
    <row r="366" spans="2:20">
      <c r="B366" s="91"/>
      <c r="C366" s="146" t="s">
        <v>1330</v>
      </c>
      <c r="D366" s="146"/>
      <c r="E366" s="91" t="s">
        <v>1331</v>
      </c>
      <c r="F366" s="91"/>
      <c r="G366" s="91" t="str">
        <f t="shared" si="5"/>
        <v>4903　セメント・石灰</v>
      </c>
      <c r="H366" s="91"/>
      <c r="I366" s="91"/>
      <c r="J366" s="91"/>
      <c r="K366" s="91"/>
      <c r="L366" s="91"/>
      <c r="M366" s="91"/>
      <c r="N366" s="91"/>
      <c r="O366" s="91"/>
      <c r="P366" s="91"/>
      <c r="Q366" s="91"/>
      <c r="R366" s="91"/>
      <c r="S366" s="91"/>
      <c r="T366" s="91"/>
    </row>
    <row r="367" spans="2:20">
      <c r="B367" s="91"/>
      <c r="C367" s="146" t="s">
        <v>1332</v>
      </c>
      <c r="D367" s="146"/>
      <c r="E367" s="91" t="s">
        <v>1333</v>
      </c>
      <c r="F367" s="91"/>
      <c r="G367" s="91" t="str">
        <f t="shared" si="5"/>
        <v>4904　道路建設資材</v>
      </c>
      <c r="H367" s="91"/>
      <c r="I367" s="91"/>
      <c r="J367" s="91"/>
      <c r="K367" s="91"/>
      <c r="L367" s="91"/>
      <c r="M367" s="91"/>
      <c r="N367" s="91"/>
      <c r="O367" s="91"/>
      <c r="P367" s="91"/>
      <c r="Q367" s="91"/>
      <c r="R367" s="91"/>
      <c r="S367" s="91"/>
      <c r="T367" s="91"/>
    </row>
    <row r="368" spans="2:20">
      <c r="B368" s="91"/>
      <c r="C368" s="146" t="s">
        <v>1334</v>
      </c>
      <c r="D368" s="146"/>
      <c r="E368" s="91" t="s">
        <v>1335</v>
      </c>
      <c r="F368" s="91"/>
      <c r="G368" s="91" t="str">
        <f t="shared" ref="G368:G379" si="7">CONCATENATE(C368,"　",E368)</f>
        <v>4905　木材・骨材</v>
      </c>
      <c r="H368" s="91"/>
      <c r="I368" s="91"/>
      <c r="J368" s="91"/>
      <c r="K368" s="91"/>
      <c r="L368" s="91"/>
      <c r="M368" s="91"/>
      <c r="N368" s="91"/>
      <c r="O368" s="91"/>
      <c r="P368" s="91"/>
      <c r="Q368" s="91"/>
      <c r="R368" s="91"/>
      <c r="S368" s="91"/>
      <c r="T368" s="91"/>
    </row>
    <row r="369" spans="2:20">
      <c r="B369" s="91"/>
      <c r="C369" s="146" t="s">
        <v>1336</v>
      </c>
      <c r="D369" s="146"/>
      <c r="E369" s="91" t="s">
        <v>1337</v>
      </c>
      <c r="F369" s="91"/>
      <c r="G369" s="91" t="str">
        <f t="shared" si="7"/>
        <v>5001　看板</v>
      </c>
      <c r="H369" s="91"/>
      <c r="I369" s="91"/>
      <c r="J369" s="91"/>
      <c r="K369" s="91"/>
      <c r="L369" s="91"/>
      <c r="M369" s="91"/>
      <c r="N369" s="91"/>
      <c r="O369" s="91"/>
      <c r="P369" s="91"/>
      <c r="Q369" s="91"/>
      <c r="R369" s="91"/>
      <c r="S369" s="91"/>
      <c r="T369" s="91"/>
    </row>
    <row r="370" spans="2:20">
      <c r="B370" s="91"/>
      <c r="C370" s="146" t="s">
        <v>1338</v>
      </c>
      <c r="D370" s="146"/>
      <c r="E370" s="91" t="s">
        <v>1339</v>
      </c>
      <c r="F370" s="91"/>
      <c r="G370" s="91" t="str">
        <f t="shared" si="7"/>
        <v>5002　展示品</v>
      </c>
      <c r="H370" s="91"/>
      <c r="I370" s="91"/>
      <c r="J370" s="91"/>
      <c r="K370" s="91"/>
      <c r="L370" s="91"/>
      <c r="M370" s="91"/>
      <c r="N370" s="91"/>
      <c r="O370" s="91"/>
      <c r="P370" s="91"/>
      <c r="Q370" s="91"/>
      <c r="R370" s="91"/>
      <c r="S370" s="91"/>
      <c r="T370" s="91"/>
    </row>
    <row r="371" spans="2:20">
      <c r="B371" s="91"/>
      <c r="C371" s="146" t="s">
        <v>1340</v>
      </c>
      <c r="D371" s="146"/>
      <c r="E371" s="91" t="s">
        <v>1341</v>
      </c>
      <c r="F371" s="91"/>
      <c r="G371" s="91" t="str">
        <f t="shared" si="7"/>
        <v>5003　シール・プレート</v>
      </c>
      <c r="H371" s="91"/>
      <c r="I371" s="91"/>
      <c r="J371" s="91"/>
      <c r="K371" s="91"/>
      <c r="L371" s="91"/>
      <c r="M371" s="91"/>
      <c r="N371" s="91"/>
      <c r="O371" s="91"/>
      <c r="P371" s="91"/>
      <c r="Q371" s="91"/>
      <c r="R371" s="91"/>
      <c r="S371" s="91"/>
      <c r="T371" s="91"/>
    </row>
    <row r="372" spans="2:20">
      <c r="B372" s="91"/>
      <c r="C372" s="146" t="s">
        <v>1342</v>
      </c>
      <c r="D372" s="146"/>
      <c r="E372" s="91" t="s">
        <v>1343</v>
      </c>
      <c r="F372" s="91"/>
      <c r="G372" s="91" t="str">
        <f t="shared" si="7"/>
        <v>5101　大型ごみ焼却炉</v>
      </c>
      <c r="H372" s="91"/>
      <c r="I372" s="91"/>
      <c r="J372" s="91"/>
      <c r="K372" s="91"/>
      <c r="L372" s="91"/>
      <c r="M372" s="91"/>
      <c r="N372" s="91"/>
      <c r="O372" s="91"/>
      <c r="P372" s="91"/>
      <c r="Q372" s="91"/>
      <c r="R372" s="91"/>
      <c r="S372" s="91"/>
      <c r="T372" s="91"/>
    </row>
    <row r="373" spans="2:20">
      <c r="B373" s="91"/>
      <c r="C373" s="146" t="s">
        <v>1344</v>
      </c>
      <c r="D373" s="146"/>
      <c r="E373" s="91" t="s">
        <v>1345</v>
      </c>
      <c r="F373" s="91"/>
      <c r="G373" s="91" t="str">
        <f t="shared" si="7"/>
        <v>5102　生ごみ処理機</v>
      </c>
      <c r="H373" s="91"/>
      <c r="I373" s="91"/>
      <c r="J373" s="91"/>
      <c r="K373" s="91"/>
      <c r="L373" s="91"/>
      <c r="M373" s="91"/>
      <c r="N373" s="91"/>
      <c r="O373" s="91"/>
      <c r="P373" s="91"/>
      <c r="Q373" s="91"/>
      <c r="R373" s="91"/>
      <c r="S373" s="91"/>
      <c r="T373" s="91"/>
    </row>
    <row r="374" spans="2:20">
      <c r="B374" s="91"/>
      <c r="C374" s="146" t="s">
        <v>1346</v>
      </c>
      <c r="D374" s="146"/>
      <c r="E374" s="91" t="s">
        <v>1347</v>
      </c>
      <c r="F374" s="91"/>
      <c r="G374" s="91" t="str">
        <f t="shared" si="7"/>
        <v>5201　消防ポンプ・ホース</v>
      </c>
      <c r="H374" s="91"/>
      <c r="I374" s="91"/>
      <c r="J374" s="91"/>
      <c r="K374" s="91"/>
      <c r="L374" s="91"/>
      <c r="M374" s="91"/>
      <c r="N374" s="91"/>
      <c r="O374" s="91"/>
      <c r="P374" s="91"/>
      <c r="Q374" s="91"/>
      <c r="R374" s="91"/>
      <c r="S374" s="91"/>
      <c r="T374" s="91"/>
    </row>
    <row r="375" spans="2:20">
      <c r="B375" s="91"/>
      <c r="C375" s="146" t="s">
        <v>1348</v>
      </c>
      <c r="D375" s="146"/>
      <c r="E375" s="91" t="s">
        <v>1349</v>
      </c>
      <c r="F375" s="91"/>
      <c r="G375" s="91" t="str">
        <f t="shared" si="7"/>
        <v>5202　消火器</v>
      </c>
      <c r="H375" s="91"/>
      <c r="I375" s="91"/>
      <c r="J375" s="91"/>
      <c r="K375" s="91"/>
      <c r="L375" s="91"/>
      <c r="M375" s="91"/>
      <c r="N375" s="91"/>
      <c r="O375" s="91"/>
      <c r="P375" s="91"/>
      <c r="Q375" s="91"/>
      <c r="R375" s="91"/>
      <c r="S375" s="91"/>
      <c r="T375" s="91"/>
    </row>
    <row r="376" spans="2:20">
      <c r="B376" s="91"/>
      <c r="C376" s="146" t="s">
        <v>1350</v>
      </c>
      <c r="D376" s="146"/>
      <c r="E376" s="91" t="s">
        <v>1351</v>
      </c>
      <c r="F376" s="91"/>
      <c r="G376" s="91" t="str">
        <f t="shared" si="7"/>
        <v>5301　水道用品</v>
      </c>
      <c r="H376" s="91"/>
      <c r="I376" s="91"/>
      <c r="J376" s="91"/>
      <c r="K376" s="91"/>
      <c r="L376" s="91"/>
      <c r="M376" s="91"/>
      <c r="N376" s="91"/>
      <c r="O376" s="91"/>
      <c r="P376" s="91"/>
      <c r="Q376" s="91"/>
      <c r="R376" s="91"/>
      <c r="S376" s="91"/>
      <c r="T376" s="91"/>
    </row>
    <row r="377" spans="2:20">
      <c r="B377" s="91"/>
      <c r="C377" s="146" t="s">
        <v>1352</v>
      </c>
      <c r="D377" s="146"/>
      <c r="E377" s="91" t="s">
        <v>1353</v>
      </c>
      <c r="F377" s="91"/>
      <c r="G377" s="91" t="str">
        <f t="shared" si="7"/>
        <v>5401　警報装置</v>
      </c>
      <c r="H377" s="91"/>
      <c r="I377" s="91"/>
      <c r="J377" s="91"/>
      <c r="K377" s="91"/>
      <c r="L377" s="91"/>
      <c r="M377" s="91"/>
      <c r="N377" s="91"/>
      <c r="O377" s="91"/>
      <c r="P377" s="91"/>
      <c r="Q377" s="91"/>
      <c r="R377" s="91"/>
      <c r="S377" s="91"/>
      <c r="T377" s="91"/>
    </row>
    <row r="378" spans="2:20">
      <c r="B378" s="91"/>
      <c r="C378" s="146" t="s">
        <v>1354</v>
      </c>
      <c r="D378" s="146"/>
      <c r="E378" s="91" t="s">
        <v>1355</v>
      </c>
      <c r="F378" s="91"/>
      <c r="G378" s="91" t="str">
        <f t="shared" si="7"/>
        <v>5402　監視装置</v>
      </c>
      <c r="H378" s="91"/>
      <c r="I378" s="91"/>
      <c r="J378" s="91"/>
      <c r="K378" s="91"/>
      <c r="L378" s="91"/>
      <c r="M378" s="91"/>
      <c r="N378" s="91"/>
      <c r="O378" s="91"/>
      <c r="P378" s="91"/>
      <c r="Q378" s="91"/>
      <c r="R378" s="91"/>
      <c r="S378" s="91"/>
      <c r="T378" s="91"/>
    </row>
    <row r="379" spans="2:20">
      <c r="B379" s="91"/>
      <c r="C379" s="146" t="s">
        <v>1356</v>
      </c>
      <c r="D379" s="146"/>
      <c r="E379" s="91" t="s">
        <v>732</v>
      </c>
      <c r="F379" s="91"/>
      <c r="G379" s="91" t="str">
        <f t="shared" si="7"/>
        <v>5501　その他</v>
      </c>
      <c r="H379" s="91"/>
      <c r="I379" s="91"/>
      <c r="J379" s="91"/>
      <c r="K379" s="91"/>
      <c r="L379" s="91"/>
      <c r="M379" s="91"/>
      <c r="N379" s="91"/>
      <c r="O379" s="91"/>
      <c r="P379" s="91"/>
      <c r="Q379" s="91"/>
      <c r="R379" s="91"/>
      <c r="S379" s="91"/>
      <c r="T379" s="91"/>
    </row>
    <row r="380" spans="2:20">
      <c r="B380" s="91"/>
      <c r="C380" s="91"/>
      <c r="D380" s="91"/>
      <c r="E380" s="91"/>
      <c r="F380" s="91"/>
      <c r="G380" s="91"/>
      <c r="H380" s="91"/>
      <c r="I380" s="91"/>
      <c r="J380" s="91"/>
      <c r="K380" s="91"/>
      <c r="L380" s="91"/>
      <c r="M380" s="91"/>
      <c r="N380" s="91"/>
      <c r="O380" s="91"/>
      <c r="P380" s="91"/>
      <c r="Q380" s="91"/>
      <c r="R380" s="91"/>
      <c r="S380" s="91"/>
      <c r="T380" s="91"/>
    </row>
    <row r="381" spans="2:20">
      <c r="B381" s="91"/>
      <c r="C381" s="91"/>
      <c r="D381" s="91"/>
      <c r="E381" s="91"/>
      <c r="F381" s="91"/>
      <c r="G381" s="91"/>
      <c r="H381" s="91"/>
      <c r="I381" s="91"/>
      <c r="J381" s="91"/>
      <c r="K381" s="91"/>
      <c r="L381" s="91"/>
      <c r="M381" s="91"/>
      <c r="N381" s="91"/>
      <c r="O381" s="91"/>
      <c r="P381" s="91"/>
      <c r="Q381" s="91"/>
      <c r="R381" s="91"/>
      <c r="S381" s="91"/>
      <c r="T381" s="91"/>
    </row>
    <row r="382" spans="2:20">
      <c r="B382" s="91"/>
      <c r="C382" s="91"/>
      <c r="D382" s="91"/>
      <c r="E382" s="91"/>
      <c r="F382" s="91"/>
      <c r="G382" s="91"/>
      <c r="H382" s="91"/>
      <c r="I382" s="91"/>
      <c r="J382" s="91"/>
      <c r="K382" s="91"/>
      <c r="L382" s="91"/>
      <c r="M382" s="91"/>
      <c r="N382" s="91"/>
      <c r="O382" s="91"/>
      <c r="P382" s="91"/>
      <c r="Q382" s="91"/>
      <c r="R382" s="91"/>
      <c r="S382" s="91"/>
      <c r="T382" s="91"/>
    </row>
    <row r="383" spans="2:20">
      <c r="B383" s="91"/>
      <c r="C383" s="91"/>
      <c r="D383" s="91"/>
      <c r="E383" s="91"/>
      <c r="F383" s="91"/>
      <c r="G383" s="91"/>
      <c r="H383" s="91"/>
      <c r="I383" s="91"/>
      <c r="J383" s="91"/>
      <c r="K383" s="91"/>
      <c r="L383" s="91"/>
      <c r="M383" s="91"/>
      <c r="N383" s="91"/>
      <c r="O383" s="91"/>
      <c r="P383" s="91"/>
      <c r="Q383" s="91"/>
      <c r="R383" s="91"/>
      <c r="S383" s="91"/>
      <c r="T383" s="91"/>
    </row>
    <row r="384" spans="2:20">
      <c r="B384" s="91"/>
      <c r="C384" s="91"/>
      <c r="D384" s="91"/>
      <c r="E384" s="91"/>
      <c r="F384" s="91"/>
      <c r="G384" s="91"/>
      <c r="H384" s="91"/>
      <c r="I384" s="91"/>
      <c r="J384" s="91"/>
      <c r="K384" s="91"/>
      <c r="L384" s="91"/>
      <c r="M384" s="91"/>
      <c r="N384" s="91"/>
      <c r="O384" s="91"/>
      <c r="P384" s="91"/>
      <c r="Q384" s="91"/>
      <c r="R384" s="91"/>
      <c r="S384" s="91"/>
      <c r="T384" s="91"/>
    </row>
    <row r="385" spans="2:20">
      <c r="B385" s="91"/>
      <c r="C385" s="91"/>
      <c r="D385" s="91"/>
      <c r="E385" s="91"/>
      <c r="F385" s="91"/>
      <c r="G385" s="91"/>
      <c r="H385" s="91"/>
      <c r="I385" s="91"/>
      <c r="J385" s="91"/>
      <c r="K385" s="91"/>
      <c r="L385" s="91"/>
      <c r="M385" s="91"/>
      <c r="N385" s="91"/>
      <c r="O385" s="91"/>
      <c r="P385" s="91"/>
      <c r="Q385" s="91"/>
      <c r="R385" s="91"/>
      <c r="S385" s="91"/>
      <c r="T385" s="91"/>
    </row>
  </sheetData>
  <sheetProtection algorithmName="SHA-512" hashValue="WDonVWQLEBNBOzM8tiapvMIffDgLeFrkI1sOqWcyi+ecSV2YIReDmQ77q01MONH6N8JgvTVHjhcUZKyM+pKWvg==" saltValue="78ubgCFqxv92JVjGdoboIg==" spinCount="100000" sheet="1" selectLockedCells="1"/>
  <mergeCells count="542">
    <mergeCell ref="K251:K252"/>
    <mergeCell ref="D251:J252"/>
    <mergeCell ref="K275:K276"/>
    <mergeCell ref="D275:J276"/>
    <mergeCell ref="G122:J122"/>
    <mergeCell ref="G123:J123"/>
    <mergeCell ref="C123:F123"/>
    <mergeCell ref="K123:R123"/>
    <mergeCell ref="G124:J124"/>
    <mergeCell ref="G125:J125"/>
    <mergeCell ref="C131:I132"/>
    <mergeCell ref="J131:J132"/>
    <mergeCell ref="C195:I197"/>
    <mergeCell ref="J195:J197"/>
    <mergeCell ref="C134:E134"/>
    <mergeCell ref="G134:H134"/>
    <mergeCell ref="C136:E136"/>
    <mergeCell ref="G136:R136"/>
    <mergeCell ref="C137:E137"/>
    <mergeCell ref="G137:L137"/>
    <mergeCell ref="M137:R137"/>
    <mergeCell ref="C127:L127"/>
    <mergeCell ref="C129:F129"/>
    <mergeCell ref="P131:Q131"/>
    <mergeCell ref="B3:C3"/>
    <mergeCell ref="D3:G3"/>
    <mergeCell ref="H3:I3"/>
    <mergeCell ref="J3:L3"/>
    <mergeCell ref="B4:C5"/>
    <mergeCell ref="D4:E4"/>
    <mergeCell ref="F4:G4"/>
    <mergeCell ref="D5:E5"/>
    <mergeCell ref="F5:G5"/>
    <mergeCell ref="B9:J9"/>
    <mergeCell ref="K9:O9"/>
    <mergeCell ref="P9:R9"/>
    <mergeCell ref="B10:C10"/>
    <mergeCell ref="D10:J10"/>
    <mergeCell ref="K10:L10"/>
    <mergeCell ref="M10:R10"/>
    <mergeCell ref="B6:C8"/>
    <mergeCell ref="D6:E6"/>
    <mergeCell ref="F6:G6"/>
    <mergeCell ref="D7:E7"/>
    <mergeCell ref="F7:G7"/>
    <mergeCell ref="D8:E8"/>
    <mergeCell ref="F8:G8"/>
    <mergeCell ref="B11:C12"/>
    <mergeCell ref="D11:J12"/>
    <mergeCell ref="K11:L12"/>
    <mergeCell ref="M11:R12"/>
    <mergeCell ref="B13:C14"/>
    <mergeCell ref="D13:E14"/>
    <mergeCell ref="F13:G14"/>
    <mergeCell ref="I13:J13"/>
    <mergeCell ref="K13:L14"/>
    <mergeCell ref="M13:M14"/>
    <mergeCell ref="N13:O14"/>
    <mergeCell ref="Q13:R13"/>
    <mergeCell ref="I14:J14"/>
    <mergeCell ref="Q14:R14"/>
    <mergeCell ref="B15:C17"/>
    <mergeCell ref="D15:E15"/>
    <mergeCell ref="F15:G15"/>
    <mergeCell ref="H15:J15"/>
    <mergeCell ref="K15:L17"/>
    <mergeCell ref="N15:O15"/>
    <mergeCell ref="P15:R15"/>
    <mergeCell ref="D16:J16"/>
    <mergeCell ref="M16:R16"/>
    <mergeCell ref="D17:J17"/>
    <mergeCell ref="M17:R17"/>
    <mergeCell ref="B18:C18"/>
    <mergeCell ref="D18:J18"/>
    <mergeCell ref="K18:L18"/>
    <mergeCell ref="M18:R18"/>
    <mergeCell ref="B21:C21"/>
    <mergeCell ref="D21:J21"/>
    <mergeCell ref="K21:L21"/>
    <mergeCell ref="M21:R21"/>
    <mergeCell ref="B22:G22"/>
    <mergeCell ref="H22:K22"/>
    <mergeCell ref="L22:R22"/>
    <mergeCell ref="B19:C19"/>
    <mergeCell ref="D19:J19"/>
    <mergeCell ref="K19:L19"/>
    <mergeCell ref="M19:R19"/>
    <mergeCell ref="B20:C20"/>
    <mergeCell ref="D20:J20"/>
    <mergeCell ref="K20:L20"/>
    <mergeCell ref="M20:R20"/>
    <mergeCell ref="N23:O23"/>
    <mergeCell ref="P23:R26"/>
    <mergeCell ref="B24:C24"/>
    <mergeCell ref="D24:E24"/>
    <mergeCell ref="F24:G24"/>
    <mergeCell ref="H24:I24"/>
    <mergeCell ref="J24:K24"/>
    <mergeCell ref="L24:M24"/>
    <mergeCell ref="N24:O24"/>
    <mergeCell ref="B25:C25"/>
    <mergeCell ref="B23:C23"/>
    <mergeCell ref="D23:E23"/>
    <mergeCell ref="F23:G23"/>
    <mergeCell ref="H23:I23"/>
    <mergeCell ref="J23:K23"/>
    <mergeCell ref="L23:M23"/>
    <mergeCell ref="B26:C26"/>
    <mergeCell ref="D26:E26"/>
    <mergeCell ref="F26:G26"/>
    <mergeCell ref="H26:I26"/>
    <mergeCell ref="J26:K26"/>
    <mergeCell ref="B27:C30"/>
    <mergeCell ref="D27:J27"/>
    <mergeCell ref="K27:O27"/>
    <mergeCell ref="D25:E25"/>
    <mergeCell ref="F25:G25"/>
    <mergeCell ref="H25:I25"/>
    <mergeCell ref="J25:K25"/>
    <mergeCell ref="L25:M26"/>
    <mergeCell ref="N25:O26"/>
    <mergeCell ref="P27:R34"/>
    <mergeCell ref="D28:G28"/>
    <mergeCell ref="H28:J28"/>
    <mergeCell ref="K28:M28"/>
    <mergeCell ref="D29:G29"/>
    <mergeCell ref="H29:J29"/>
    <mergeCell ref="K29:M29"/>
    <mergeCell ref="D30:G30"/>
    <mergeCell ref="H30:J30"/>
    <mergeCell ref="K30:M30"/>
    <mergeCell ref="D34:G34"/>
    <mergeCell ref="H34:J34"/>
    <mergeCell ref="K34:M34"/>
    <mergeCell ref="B31:C34"/>
    <mergeCell ref="D31:G31"/>
    <mergeCell ref="H31:J31"/>
    <mergeCell ref="K31:M31"/>
    <mergeCell ref="D32:G32"/>
    <mergeCell ref="H32:J32"/>
    <mergeCell ref="K32:M32"/>
    <mergeCell ref="D33:G33"/>
    <mergeCell ref="H33:J33"/>
    <mergeCell ref="K33:M33"/>
    <mergeCell ref="K38:P38"/>
    <mergeCell ref="B39:C39"/>
    <mergeCell ref="F41:R41"/>
    <mergeCell ref="C42:E42"/>
    <mergeCell ref="F42:R42"/>
    <mergeCell ref="C43:E43"/>
    <mergeCell ref="F43:R43"/>
    <mergeCell ref="N35:O36"/>
    <mergeCell ref="P35:P36"/>
    <mergeCell ref="Q35:R36"/>
    <mergeCell ref="G37:I37"/>
    <mergeCell ref="J37:O37"/>
    <mergeCell ref="P37:R37"/>
    <mergeCell ref="B35:F37"/>
    <mergeCell ref="G35:G36"/>
    <mergeCell ref="H35:I36"/>
    <mergeCell ref="J35:J36"/>
    <mergeCell ref="K35:L36"/>
    <mergeCell ref="M35:M36"/>
    <mergeCell ref="O47:O48"/>
    <mergeCell ref="E48:F48"/>
    <mergeCell ref="K48:L48"/>
    <mergeCell ref="E49:F49"/>
    <mergeCell ref="K49:L49"/>
    <mergeCell ref="C44:E44"/>
    <mergeCell ref="F44:R44"/>
    <mergeCell ref="E46:F46"/>
    <mergeCell ref="K46:L46"/>
    <mergeCell ref="C47:C49"/>
    <mergeCell ref="E47:F47"/>
    <mergeCell ref="H47:H48"/>
    <mergeCell ref="I47:I48"/>
    <mergeCell ref="K47:L47"/>
    <mergeCell ref="B50:B56"/>
    <mergeCell ref="C50:C56"/>
    <mergeCell ref="E50:F50"/>
    <mergeCell ref="H50:H55"/>
    <mergeCell ref="I50:I55"/>
    <mergeCell ref="K50:L50"/>
    <mergeCell ref="E55:F55"/>
    <mergeCell ref="K55:L55"/>
    <mergeCell ref="N47:N48"/>
    <mergeCell ref="B47:B49"/>
    <mergeCell ref="N55:N57"/>
    <mergeCell ref="N50:N54"/>
    <mergeCell ref="B57:B58"/>
    <mergeCell ref="C57:C58"/>
    <mergeCell ref="K57:L57"/>
    <mergeCell ref="E58:F58"/>
    <mergeCell ref="K58:L58"/>
    <mergeCell ref="N63:N64"/>
    <mergeCell ref="O63:O64"/>
    <mergeCell ref="N67:R67"/>
    <mergeCell ref="O50:O54"/>
    <mergeCell ref="E51:F51"/>
    <mergeCell ref="K51:L51"/>
    <mergeCell ref="E52:F52"/>
    <mergeCell ref="K52:L52"/>
    <mergeCell ref="E53:F53"/>
    <mergeCell ref="K53:L53"/>
    <mergeCell ref="E54:F54"/>
    <mergeCell ref="K54:L54"/>
    <mergeCell ref="O55:O57"/>
    <mergeCell ref="E56:F56"/>
    <mergeCell ref="H56:H59"/>
    <mergeCell ref="I56:I59"/>
    <mergeCell ref="K56:L56"/>
    <mergeCell ref="N58:N59"/>
    <mergeCell ref="O58:O59"/>
    <mergeCell ref="E60:F60"/>
    <mergeCell ref="K60:L60"/>
    <mergeCell ref="N60:N61"/>
    <mergeCell ref="O60:O61"/>
    <mergeCell ref="E57:F57"/>
    <mergeCell ref="B70:B71"/>
    <mergeCell ref="C70:C71"/>
    <mergeCell ref="E70:F70"/>
    <mergeCell ref="H70:H75"/>
    <mergeCell ref="I70:I75"/>
    <mergeCell ref="B72:B75"/>
    <mergeCell ref="C72:C75"/>
    <mergeCell ref="E61:F61"/>
    <mergeCell ref="H61:H64"/>
    <mergeCell ref="I61:I64"/>
    <mergeCell ref="E72:F72"/>
    <mergeCell ref="E73:F73"/>
    <mergeCell ref="K61:L61"/>
    <mergeCell ref="E62:F62"/>
    <mergeCell ref="K62:L62"/>
    <mergeCell ref="E63:F64"/>
    <mergeCell ref="G63:G64"/>
    <mergeCell ref="K64:L64"/>
    <mergeCell ref="E65:F65"/>
    <mergeCell ref="H65:H68"/>
    <mergeCell ref="B59:B65"/>
    <mergeCell ref="C59:C65"/>
    <mergeCell ref="E59:F59"/>
    <mergeCell ref="K59:L59"/>
    <mergeCell ref="K68:L68"/>
    <mergeCell ref="K70:L70"/>
    <mergeCell ref="E71:F71"/>
    <mergeCell ref="K71:L71"/>
    <mergeCell ref="E67:F67"/>
    <mergeCell ref="K67:L67"/>
    <mergeCell ref="E68:F68"/>
    <mergeCell ref="D63:D64"/>
    <mergeCell ref="K63:L63"/>
    <mergeCell ref="I65:I68"/>
    <mergeCell ref="K65:L65"/>
    <mergeCell ref="K66:L66"/>
    <mergeCell ref="K73:L73"/>
    <mergeCell ref="E74:F74"/>
    <mergeCell ref="K74:L74"/>
    <mergeCell ref="B82:B83"/>
    <mergeCell ref="C82:E83"/>
    <mergeCell ref="F82:R83"/>
    <mergeCell ref="B84:B85"/>
    <mergeCell ref="C84:E85"/>
    <mergeCell ref="F84:R85"/>
    <mergeCell ref="E75:F75"/>
    <mergeCell ref="K75:L75"/>
    <mergeCell ref="B77:C77"/>
    <mergeCell ref="F79:R79"/>
    <mergeCell ref="B80:B81"/>
    <mergeCell ref="C80:E81"/>
    <mergeCell ref="F80:R81"/>
    <mergeCell ref="N68:R75"/>
    <mergeCell ref="E69:F69"/>
    <mergeCell ref="K69:L69"/>
    <mergeCell ref="B66:B69"/>
    <mergeCell ref="C66:C69"/>
    <mergeCell ref="E66:F66"/>
    <mergeCell ref="N66:R66"/>
    <mergeCell ref="K72:L72"/>
    <mergeCell ref="E87:G87"/>
    <mergeCell ref="L87:N87"/>
    <mergeCell ref="P87:R87"/>
    <mergeCell ref="B88:B96"/>
    <mergeCell ref="C88:C96"/>
    <mergeCell ref="E88:G88"/>
    <mergeCell ref="I88:I90"/>
    <mergeCell ref="J88:J90"/>
    <mergeCell ref="L88:N88"/>
    <mergeCell ref="P88:R88"/>
    <mergeCell ref="D89:D90"/>
    <mergeCell ref="E89:G90"/>
    <mergeCell ref="H89:H90"/>
    <mergeCell ref="L89:N89"/>
    <mergeCell ref="P89:R105"/>
    <mergeCell ref="L90:N90"/>
    <mergeCell ref="D91:D92"/>
    <mergeCell ref="E91:G92"/>
    <mergeCell ref="H91:H92"/>
    <mergeCell ref="I91:I92"/>
    <mergeCell ref="J91:J92"/>
    <mergeCell ref="L91:N91"/>
    <mergeCell ref="L92:N92"/>
    <mergeCell ref="E93:G93"/>
    <mergeCell ref="I93:I95"/>
    <mergeCell ref="J93:J95"/>
    <mergeCell ref="L93:N93"/>
    <mergeCell ref="E94:G94"/>
    <mergeCell ref="L94:N94"/>
    <mergeCell ref="E95:G95"/>
    <mergeCell ref="L100:N100"/>
    <mergeCell ref="E101:G101"/>
    <mergeCell ref="I101:I103"/>
    <mergeCell ref="L95:N95"/>
    <mergeCell ref="E96:G96"/>
    <mergeCell ref="I96:I100"/>
    <mergeCell ref="J96:J100"/>
    <mergeCell ref="L96:N96"/>
    <mergeCell ref="E97:G97"/>
    <mergeCell ref="L97:N97"/>
    <mergeCell ref="O104:O105"/>
    <mergeCell ref="B105:B117"/>
    <mergeCell ref="C105:C117"/>
    <mergeCell ref="E105:G105"/>
    <mergeCell ref="E106:G106"/>
    <mergeCell ref="L106:N106"/>
    <mergeCell ref="K109:K110"/>
    <mergeCell ref="J101:J103"/>
    <mergeCell ref="L101:N101"/>
    <mergeCell ref="B102:B104"/>
    <mergeCell ref="C102:C104"/>
    <mergeCell ref="E102:G102"/>
    <mergeCell ref="L102:N102"/>
    <mergeCell ref="E103:G103"/>
    <mergeCell ref="L103:N103"/>
    <mergeCell ref="E104:G104"/>
    <mergeCell ref="I104:I108"/>
    <mergeCell ref="B98:B101"/>
    <mergeCell ref="C98:C101"/>
    <mergeCell ref="E98:G98"/>
    <mergeCell ref="L98:N98"/>
    <mergeCell ref="E99:G99"/>
    <mergeCell ref="L99:N99"/>
    <mergeCell ref="E100:G100"/>
    <mergeCell ref="D108:D109"/>
    <mergeCell ref="E108:G109"/>
    <mergeCell ref="H108:H109"/>
    <mergeCell ref="L108:N108"/>
    <mergeCell ref="I109:I110"/>
    <mergeCell ref="J109:J110"/>
    <mergeCell ref="J104:J108"/>
    <mergeCell ref="K104:K105"/>
    <mergeCell ref="L104:N105"/>
    <mergeCell ref="L109:N110"/>
    <mergeCell ref="O109:O110"/>
    <mergeCell ref="E110:G110"/>
    <mergeCell ref="E111:G111"/>
    <mergeCell ref="L111:N111"/>
    <mergeCell ref="E112:G112"/>
    <mergeCell ref="L112:N112"/>
    <mergeCell ref="P106:R106"/>
    <mergeCell ref="E107:G107"/>
    <mergeCell ref="L107:N107"/>
    <mergeCell ref="P107:R116"/>
    <mergeCell ref="P120:Q120"/>
    <mergeCell ref="D113:D114"/>
    <mergeCell ref="E113:G114"/>
    <mergeCell ref="H113:H114"/>
    <mergeCell ref="J113:O113"/>
    <mergeCell ref="I114:O114"/>
    <mergeCell ref="D115:D116"/>
    <mergeCell ref="E115:G116"/>
    <mergeCell ref="H115:H116"/>
    <mergeCell ref="I115:O117"/>
    <mergeCell ref="E117:G117"/>
    <mergeCell ref="P132:Q132"/>
    <mergeCell ref="C139:E139"/>
    <mergeCell ref="G139:O139"/>
    <mergeCell ref="C140:E140"/>
    <mergeCell ref="G140:O140"/>
    <mergeCell ref="C142:E142"/>
    <mergeCell ref="G142:H142"/>
    <mergeCell ref="J142:M142"/>
    <mergeCell ref="N142:N143"/>
    <mergeCell ref="C143:E143"/>
    <mergeCell ref="G143:H143"/>
    <mergeCell ref="C149:E149"/>
    <mergeCell ref="G149:J149"/>
    <mergeCell ref="L149:M149"/>
    <mergeCell ref="N149:O149"/>
    <mergeCell ref="C151:E151"/>
    <mergeCell ref="G151:J151"/>
    <mergeCell ref="J143:M143"/>
    <mergeCell ref="C145:E145"/>
    <mergeCell ref="G145:J145"/>
    <mergeCell ref="L145:M145"/>
    <mergeCell ref="N145:O145"/>
    <mergeCell ref="C147:E147"/>
    <mergeCell ref="G147:J147"/>
    <mergeCell ref="N147:O147"/>
    <mergeCell ref="L147:M148"/>
    <mergeCell ref="C152:E152"/>
    <mergeCell ref="G152:J152"/>
    <mergeCell ref="L152:M152"/>
    <mergeCell ref="N152:O152"/>
    <mergeCell ref="B158:B159"/>
    <mergeCell ref="C158:C159"/>
    <mergeCell ref="D158:F159"/>
    <mergeCell ref="G158:G159"/>
    <mergeCell ref="H158:M159"/>
    <mergeCell ref="N158:O158"/>
    <mergeCell ref="N161:O161"/>
    <mergeCell ref="B162:B163"/>
    <mergeCell ref="C162:C163"/>
    <mergeCell ref="D162:F163"/>
    <mergeCell ref="G162:G163"/>
    <mergeCell ref="H162:M162"/>
    <mergeCell ref="N162:O162"/>
    <mergeCell ref="P158:R159"/>
    <mergeCell ref="N159:O159"/>
    <mergeCell ref="B160:B161"/>
    <mergeCell ref="C160:C161"/>
    <mergeCell ref="D160:F161"/>
    <mergeCell ref="G160:G161"/>
    <mergeCell ref="H160:M160"/>
    <mergeCell ref="N160:O160"/>
    <mergeCell ref="P160:R161"/>
    <mergeCell ref="H161:M161"/>
    <mergeCell ref="N165:O165"/>
    <mergeCell ref="B166:B167"/>
    <mergeCell ref="C166:C167"/>
    <mergeCell ref="D166:F167"/>
    <mergeCell ref="G166:G167"/>
    <mergeCell ref="H166:M167"/>
    <mergeCell ref="N166:O166"/>
    <mergeCell ref="P162:R163"/>
    <mergeCell ref="H163:M163"/>
    <mergeCell ref="N163:O163"/>
    <mergeCell ref="B164:B165"/>
    <mergeCell ref="C164:C165"/>
    <mergeCell ref="D164:F165"/>
    <mergeCell ref="G164:G165"/>
    <mergeCell ref="H164:M165"/>
    <mergeCell ref="N164:O164"/>
    <mergeCell ref="P164:R165"/>
    <mergeCell ref="P166:R167"/>
    <mergeCell ref="N167:O167"/>
    <mergeCell ref="B168:B169"/>
    <mergeCell ref="C168:C169"/>
    <mergeCell ref="D168:F169"/>
    <mergeCell ref="G168:G169"/>
    <mergeCell ref="H168:M169"/>
    <mergeCell ref="N168:O168"/>
    <mergeCell ref="P168:R169"/>
    <mergeCell ref="N169:O169"/>
    <mergeCell ref="P170:R171"/>
    <mergeCell ref="N171:O171"/>
    <mergeCell ref="B172:B173"/>
    <mergeCell ref="C172:C173"/>
    <mergeCell ref="D172:F173"/>
    <mergeCell ref="G172:G173"/>
    <mergeCell ref="H172:M173"/>
    <mergeCell ref="N172:O172"/>
    <mergeCell ref="P172:R173"/>
    <mergeCell ref="N173:O173"/>
    <mergeCell ref="B170:B171"/>
    <mergeCell ref="C170:C171"/>
    <mergeCell ref="D170:F171"/>
    <mergeCell ref="G170:G171"/>
    <mergeCell ref="H170:M171"/>
    <mergeCell ref="N170:O170"/>
    <mergeCell ref="P174:R175"/>
    <mergeCell ref="N175:O175"/>
    <mergeCell ref="B176:B177"/>
    <mergeCell ref="C176:C177"/>
    <mergeCell ref="D176:F177"/>
    <mergeCell ref="G176:G177"/>
    <mergeCell ref="H176:M177"/>
    <mergeCell ref="N176:O176"/>
    <mergeCell ref="P176:R177"/>
    <mergeCell ref="N177:O177"/>
    <mergeCell ref="B174:B175"/>
    <mergeCell ref="C174:C175"/>
    <mergeCell ref="D174:F175"/>
    <mergeCell ref="G174:G175"/>
    <mergeCell ref="H174:M175"/>
    <mergeCell ref="N174:O174"/>
    <mergeCell ref="B182:B183"/>
    <mergeCell ref="C182:C183"/>
    <mergeCell ref="D182:F183"/>
    <mergeCell ref="G182:G183"/>
    <mergeCell ref="H182:M183"/>
    <mergeCell ref="N182:O182"/>
    <mergeCell ref="P178:R179"/>
    <mergeCell ref="N179:O179"/>
    <mergeCell ref="B180:B181"/>
    <mergeCell ref="C180:C181"/>
    <mergeCell ref="D180:F181"/>
    <mergeCell ref="G180:G181"/>
    <mergeCell ref="H180:M181"/>
    <mergeCell ref="N180:O180"/>
    <mergeCell ref="P180:R181"/>
    <mergeCell ref="N181:O181"/>
    <mergeCell ref="B178:B179"/>
    <mergeCell ref="C178:C179"/>
    <mergeCell ref="D178:F179"/>
    <mergeCell ref="G178:G179"/>
    <mergeCell ref="H178:M179"/>
    <mergeCell ref="N178:O178"/>
    <mergeCell ref="D202:E202"/>
    <mergeCell ref="G202:H202"/>
    <mergeCell ref="G204:H204"/>
    <mergeCell ref="G206:H206"/>
    <mergeCell ref="G209:N209"/>
    <mergeCell ref="G212:H212"/>
    <mergeCell ref="P182:R183"/>
    <mergeCell ref="N183:O183"/>
    <mergeCell ref="C185:Q185"/>
    <mergeCell ref="N194:Q194"/>
    <mergeCell ref="G199:H199"/>
    <mergeCell ref="E273:G273"/>
    <mergeCell ref="G278:H278"/>
    <mergeCell ref="G280:H280"/>
    <mergeCell ref="G282:H282"/>
    <mergeCell ref="H2:I2"/>
    <mergeCell ref="J2:L2"/>
    <mergeCell ref="B155:R155"/>
    <mergeCell ref="A192:R192"/>
    <mergeCell ref="B231:R231"/>
    <mergeCell ref="B266:R266"/>
    <mergeCell ref="G254:H254"/>
    <mergeCell ref="G256:H256"/>
    <mergeCell ref="G258:H258"/>
    <mergeCell ref="J222:K222"/>
    <mergeCell ref="C233:E234"/>
    <mergeCell ref="F233:L234"/>
    <mergeCell ref="D239:D241"/>
    <mergeCell ref="E249:G249"/>
    <mergeCell ref="D215:E215"/>
    <mergeCell ref="G215:H215"/>
    <mergeCell ref="G217:H217"/>
    <mergeCell ref="G219:H219"/>
    <mergeCell ref="G221:H221"/>
    <mergeCell ref="J221:K221"/>
  </mergeCells>
  <phoneticPr fontId="2"/>
  <dataValidations count="4">
    <dataValidation type="list" allowBlank="1" showInputMessage="1" showErrorMessage="1" sqref="WVP983187:WVQ983187 WLT983187:WLU983187 WBX983187:WBY983187 VSB983187:VSC983187 VIF983187:VIG983187 UYJ983187:UYK983187 UON983187:UOO983187 UER983187:UES983187 TUV983187:TUW983187 TKZ983187:TLA983187 TBD983187:TBE983187 SRH983187:SRI983187 SHL983187:SHM983187 RXP983187:RXQ983187 RNT983187:RNU983187 RDX983187:RDY983187 QUB983187:QUC983187 QKF983187:QKG983187 QAJ983187:QAK983187 PQN983187:PQO983187 PGR983187:PGS983187 OWV983187:OWW983187 OMZ983187:ONA983187 ODD983187:ODE983187 NTH983187:NTI983187 NJL983187:NJM983187 MZP983187:MZQ983187 MPT983187:MPU983187 MFX983187:MFY983187 LWB983187:LWC983187 LMF983187:LMG983187 LCJ983187:LCK983187 KSN983187:KSO983187 KIR983187:KIS983187 JYV983187:JYW983187 JOZ983187:JPA983187 JFD983187:JFE983187 IVH983187:IVI983187 ILL983187:ILM983187 IBP983187:IBQ983187 HRT983187:HRU983187 HHX983187:HHY983187 GYB983187:GYC983187 GOF983187:GOG983187 GEJ983187:GEK983187 FUN983187:FUO983187 FKR983187:FKS983187 FAV983187:FAW983187 EQZ983187:ERA983187 EHD983187:EHE983187 DXH983187:DXI983187 DNL983187:DNM983187 DDP983187:DDQ983187 CTT983187:CTU983187 CJX983187:CJY983187 CAB983187:CAC983187 BQF983187:BQG983187 BGJ983187:BGK983187 AWN983187:AWO983187 AMR983187:AMS983187 ACV983187:ACW983187 SZ983187:TA983187 JD983187:JE983187 H983187:I983187 WVP917651:WVQ917651 WLT917651:WLU917651 WBX917651:WBY917651 VSB917651:VSC917651 VIF917651:VIG917651 UYJ917651:UYK917651 UON917651:UOO917651 UER917651:UES917651 TUV917651:TUW917651 TKZ917651:TLA917651 TBD917651:TBE917651 SRH917651:SRI917651 SHL917651:SHM917651 RXP917651:RXQ917651 RNT917651:RNU917651 RDX917651:RDY917651 QUB917651:QUC917651 QKF917651:QKG917651 QAJ917651:QAK917651 PQN917651:PQO917651 PGR917651:PGS917651 OWV917651:OWW917651 OMZ917651:ONA917651 ODD917651:ODE917651 NTH917651:NTI917651 NJL917651:NJM917651 MZP917651:MZQ917651 MPT917651:MPU917651 MFX917651:MFY917651 LWB917651:LWC917651 LMF917651:LMG917651 LCJ917651:LCK917651 KSN917651:KSO917651 KIR917651:KIS917651 JYV917651:JYW917651 JOZ917651:JPA917651 JFD917651:JFE917651 IVH917651:IVI917651 ILL917651:ILM917651 IBP917651:IBQ917651 HRT917651:HRU917651 HHX917651:HHY917651 GYB917651:GYC917651 GOF917651:GOG917651 GEJ917651:GEK917651 FUN917651:FUO917651 FKR917651:FKS917651 FAV917651:FAW917651 EQZ917651:ERA917651 EHD917651:EHE917651 DXH917651:DXI917651 DNL917651:DNM917651 DDP917651:DDQ917651 CTT917651:CTU917651 CJX917651:CJY917651 CAB917651:CAC917651 BQF917651:BQG917651 BGJ917651:BGK917651 AWN917651:AWO917651 AMR917651:AMS917651 ACV917651:ACW917651 SZ917651:TA917651 JD917651:JE917651 H917651:I917651 WVP852115:WVQ852115 WLT852115:WLU852115 WBX852115:WBY852115 VSB852115:VSC852115 VIF852115:VIG852115 UYJ852115:UYK852115 UON852115:UOO852115 UER852115:UES852115 TUV852115:TUW852115 TKZ852115:TLA852115 TBD852115:TBE852115 SRH852115:SRI852115 SHL852115:SHM852115 RXP852115:RXQ852115 RNT852115:RNU852115 RDX852115:RDY852115 QUB852115:QUC852115 QKF852115:QKG852115 QAJ852115:QAK852115 PQN852115:PQO852115 PGR852115:PGS852115 OWV852115:OWW852115 OMZ852115:ONA852115 ODD852115:ODE852115 NTH852115:NTI852115 NJL852115:NJM852115 MZP852115:MZQ852115 MPT852115:MPU852115 MFX852115:MFY852115 LWB852115:LWC852115 LMF852115:LMG852115 LCJ852115:LCK852115 KSN852115:KSO852115 KIR852115:KIS852115 JYV852115:JYW852115 JOZ852115:JPA852115 JFD852115:JFE852115 IVH852115:IVI852115 ILL852115:ILM852115 IBP852115:IBQ852115 HRT852115:HRU852115 HHX852115:HHY852115 GYB852115:GYC852115 GOF852115:GOG852115 GEJ852115:GEK852115 FUN852115:FUO852115 FKR852115:FKS852115 FAV852115:FAW852115 EQZ852115:ERA852115 EHD852115:EHE852115 DXH852115:DXI852115 DNL852115:DNM852115 DDP852115:DDQ852115 CTT852115:CTU852115 CJX852115:CJY852115 CAB852115:CAC852115 BQF852115:BQG852115 BGJ852115:BGK852115 AWN852115:AWO852115 AMR852115:AMS852115 ACV852115:ACW852115 SZ852115:TA852115 JD852115:JE852115 H852115:I852115 WVP786579:WVQ786579 WLT786579:WLU786579 WBX786579:WBY786579 VSB786579:VSC786579 VIF786579:VIG786579 UYJ786579:UYK786579 UON786579:UOO786579 UER786579:UES786579 TUV786579:TUW786579 TKZ786579:TLA786579 TBD786579:TBE786579 SRH786579:SRI786579 SHL786579:SHM786579 RXP786579:RXQ786579 RNT786579:RNU786579 RDX786579:RDY786579 QUB786579:QUC786579 QKF786579:QKG786579 QAJ786579:QAK786579 PQN786579:PQO786579 PGR786579:PGS786579 OWV786579:OWW786579 OMZ786579:ONA786579 ODD786579:ODE786579 NTH786579:NTI786579 NJL786579:NJM786579 MZP786579:MZQ786579 MPT786579:MPU786579 MFX786579:MFY786579 LWB786579:LWC786579 LMF786579:LMG786579 LCJ786579:LCK786579 KSN786579:KSO786579 KIR786579:KIS786579 JYV786579:JYW786579 JOZ786579:JPA786579 JFD786579:JFE786579 IVH786579:IVI786579 ILL786579:ILM786579 IBP786579:IBQ786579 HRT786579:HRU786579 HHX786579:HHY786579 GYB786579:GYC786579 GOF786579:GOG786579 GEJ786579:GEK786579 FUN786579:FUO786579 FKR786579:FKS786579 FAV786579:FAW786579 EQZ786579:ERA786579 EHD786579:EHE786579 DXH786579:DXI786579 DNL786579:DNM786579 DDP786579:DDQ786579 CTT786579:CTU786579 CJX786579:CJY786579 CAB786579:CAC786579 BQF786579:BQG786579 BGJ786579:BGK786579 AWN786579:AWO786579 AMR786579:AMS786579 ACV786579:ACW786579 SZ786579:TA786579 JD786579:JE786579 H786579:I786579 WVP721043:WVQ721043 WLT721043:WLU721043 WBX721043:WBY721043 VSB721043:VSC721043 VIF721043:VIG721043 UYJ721043:UYK721043 UON721043:UOO721043 UER721043:UES721043 TUV721043:TUW721043 TKZ721043:TLA721043 TBD721043:TBE721043 SRH721043:SRI721043 SHL721043:SHM721043 RXP721043:RXQ721043 RNT721043:RNU721043 RDX721043:RDY721043 QUB721043:QUC721043 QKF721043:QKG721043 QAJ721043:QAK721043 PQN721043:PQO721043 PGR721043:PGS721043 OWV721043:OWW721043 OMZ721043:ONA721043 ODD721043:ODE721043 NTH721043:NTI721043 NJL721043:NJM721043 MZP721043:MZQ721043 MPT721043:MPU721043 MFX721043:MFY721043 LWB721043:LWC721043 LMF721043:LMG721043 LCJ721043:LCK721043 KSN721043:KSO721043 KIR721043:KIS721043 JYV721043:JYW721043 JOZ721043:JPA721043 JFD721043:JFE721043 IVH721043:IVI721043 ILL721043:ILM721043 IBP721043:IBQ721043 HRT721043:HRU721043 HHX721043:HHY721043 GYB721043:GYC721043 GOF721043:GOG721043 GEJ721043:GEK721043 FUN721043:FUO721043 FKR721043:FKS721043 FAV721043:FAW721043 EQZ721043:ERA721043 EHD721043:EHE721043 DXH721043:DXI721043 DNL721043:DNM721043 DDP721043:DDQ721043 CTT721043:CTU721043 CJX721043:CJY721043 CAB721043:CAC721043 BQF721043:BQG721043 BGJ721043:BGK721043 AWN721043:AWO721043 AMR721043:AMS721043 ACV721043:ACW721043 SZ721043:TA721043 JD721043:JE721043 H721043:I721043 WVP655507:WVQ655507 WLT655507:WLU655507 WBX655507:WBY655507 VSB655507:VSC655507 VIF655507:VIG655507 UYJ655507:UYK655507 UON655507:UOO655507 UER655507:UES655507 TUV655507:TUW655507 TKZ655507:TLA655507 TBD655507:TBE655507 SRH655507:SRI655507 SHL655507:SHM655507 RXP655507:RXQ655507 RNT655507:RNU655507 RDX655507:RDY655507 QUB655507:QUC655507 QKF655507:QKG655507 QAJ655507:QAK655507 PQN655507:PQO655507 PGR655507:PGS655507 OWV655507:OWW655507 OMZ655507:ONA655507 ODD655507:ODE655507 NTH655507:NTI655507 NJL655507:NJM655507 MZP655507:MZQ655507 MPT655507:MPU655507 MFX655507:MFY655507 LWB655507:LWC655507 LMF655507:LMG655507 LCJ655507:LCK655507 KSN655507:KSO655507 KIR655507:KIS655507 JYV655507:JYW655507 JOZ655507:JPA655507 JFD655507:JFE655507 IVH655507:IVI655507 ILL655507:ILM655507 IBP655507:IBQ655507 HRT655507:HRU655507 HHX655507:HHY655507 GYB655507:GYC655507 GOF655507:GOG655507 GEJ655507:GEK655507 FUN655507:FUO655507 FKR655507:FKS655507 FAV655507:FAW655507 EQZ655507:ERA655507 EHD655507:EHE655507 DXH655507:DXI655507 DNL655507:DNM655507 DDP655507:DDQ655507 CTT655507:CTU655507 CJX655507:CJY655507 CAB655507:CAC655507 BQF655507:BQG655507 BGJ655507:BGK655507 AWN655507:AWO655507 AMR655507:AMS655507 ACV655507:ACW655507 SZ655507:TA655507 JD655507:JE655507 H655507:I655507 WVP589971:WVQ589971 WLT589971:WLU589971 WBX589971:WBY589971 VSB589971:VSC589971 VIF589971:VIG589971 UYJ589971:UYK589971 UON589971:UOO589971 UER589971:UES589971 TUV589971:TUW589971 TKZ589971:TLA589971 TBD589971:TBE589971 SRH589971:SRI589971 SHL589971:SHM589971 RXP589971:RXQ589971 RNT589971:RNU589971 RDX589971:RDY589971 QUB589971:QUC589971 QKF589971:QKG589971 QAJ589971:QAK589971 PQN589971:PQO589971 PGR589971:PGS589971 OWV589971:OWW589971 OMZ589971:ONA589971 ODD589971:ODE589971 NTH589971:NTI589971 NJL589971:NJM589971 MZP589971:MZQ589971 MPT589971:MPU589971 MFX589971:MFY589971 LWB589971:LWC589971 LMF589971:LMG589971 LCJ589971:LCK589971 KSN589971:KSO589971 KIR589971:KIS589971 JYV589971:JYW589971 JOZ589971:JPA589971 JFD589971:JFE589971 IVH589971:IVI589971 ILL589971:ILM589971 IBP589971:IBQ589971 HRT589971:HRU589971 HHX589971:HHY589971 GYB589971:GYC589971 GOF589971:GOG589971 GEJ589971:GEK589971 FUN589971:FUO589971 FKR589971:FKS589971 FAV589971:FAW589971 EQZ589971:ERA589971 EHD589971:EHE589971 DXH589971:DXI589971 DNL589971:DNM589971 DDP589971:DDQ589971 CTT589971:CTU589971 CJX589971:CJY589971 CAB589971:CAC589971 BQF589971:BQG589971 BGJ589971:BGK589971 AWN589971:AWO589971 AMR589971:AMS589971 ACV589971:ACW589971 SZ589971:TA589971 JD589971:JE589971 H589971:I589971 WVP524435:WVQ524435 WLT524435:WLU524435 WBX524435:WBY524435 VSB524435:VSC524435 VIF524435:VIG524435 UYJ524435:UYK524435 UON524435:UOO524435 UER524435:UES524435 TUV524435:TUW524435 TKZ524435:TLA524435 TBD524435:TBE524435 SRH524435:SRI524435 SHL524435:SHM524435 RXP524435:RXQ524435 RNT524435:RNU524435 RDX524435:RDY524435 QUB524435:QUC524435 QKF524435:QKG524435 QAJ524435:QAK524435 PQN524435:PQO524435 PGR524435:PGS524435 OWV524435:OWW524435 OMZ524435:ONA524435 ODD524435:ODE524435 NTH524435:NTI524435 NJL524435:NJM524435 MZP524435:MZQ524435 MPT524435:MPU524435 MFX524435:MFY524435 LWB524435:LWC524435 LMF524435:LMG524435 LCJ524435:LCK524435 KSN524435:KSO524435 KIR524435:KIS524435 JYV524435:JYW524435 JOZ524435:JPA524435 JFD524435:JFE524435 IVH524435:IVI524435 ILL524435:ILM524435 IBP524435:IBQ524435 HRT524435:HRU524435 HHX524435:HHY524435 GYB524435:GYC524435 GOF524435:GOG524435 GEJ524435:GEK524435 FUN524435:FUO524435 FKR524435:FKS524435 FAV524435:FAW524435 EQZ524435:ERA524435 EHD524435:EHE524435 DXH524435:DXI524435 DNL524435:DNM524435 DDP524435:DDQ524435 CTT524435:CTU524435 CJX524435:CJY524435 CAB524435:CAC524435 BQF524435:BQG524435 BGJ524435:BGK524435 AWN524435:AWO524435 AMR524435:AMS524435 ACV524435:ACW524435 SZ524435:TA524435 JD524435:JE524435 H524435:I524435 WVP458899:WVQ458899 WLT458899:WLU458899 WBX458899:WBY458899 VSB458899:VSC458899 VIF458899:VIG458899 UYJ458899:UYK458899 UON458899:UOO458899 UER458899:UES458899 TUV458899:TUW458899 TKZ458899:TLA458899 TBD458899:TBE458899 SRH458899:SRI458899 SHL458899:SHM458899 RXP458899:RXQ458899 RNT458899:RNU458899 RDX458899:RDY458899 QUB458899:QUC458899 QKF458899:QKG458899 QAJ458899:QAK458899 PQN458899:PQO458899 PGR458899:PGS458899 OWV458899:OWW458899 OMZ458899:ONA458899 ODD458899:ODE458899 NTH458899:NTI458899 NJL458899:NJM458899 MZP458899:MZQ458899 MPT458899:MPU458899 MFX458899:MFY458899 LWB458899:LWC458899 LMF458899:LMG458899 LCJ458899:LCK458899 KSN458899:KSO458899 KIR458899:KIS458899 JYV458899:JYW458899 JOZ458899:JPA458899 JFD458899:JFE458899 IVH458899:IVI458899 ILL458899:ILM458899 IBP458899:IBQ458899 HRT458899:HRU458899 HHX458899:HHY458899 GYB458899:GYC458899 GOF458899:GOG458899 GEJ458899:GEK458899 FUN458899:FUO458899 FKR458899:FKS458899 FAV458899:FAW458899 EQZ458899:ERA458899 EHD458899:EHE458899 DXH458899:DXI458899 DNL458899:DNM458899 DDP458899:DDQ458899 CTT458899:CTU458899 CJX458899:CJY458899 CAB458899:CAC458899 BQF458899:BQG458899 BGJ458899:BGK458899 AWN458899:AWO458899 AMR458899:AMS458899 ACV458899:ACW458899 SZ458899:TA458899 JD458899:JE458899 H458899:I458899 WVP393363:WVQ393363 WLT393363:WLU393363 WBX393363:WBY393363 VSB393363:VSC393363 VIF393363:VIG393363 UYJ393363:UYK393363 UON393363:UOO393363 UER393363:UES393363 TUV393363:TUW393363 TKZ393363:TLA393363 TBD393363:TBE393363 SRH393363:SRI393363 SHL393363:SHM393363 RXP393363:RXQ393363 RNT393363:RNU393363 RDX393363:RDY393363 QUB393363:QUC393363 QKF393363:QKG393363 QAJ393363:QAK393363 PQN393363:PQO393363 PGR393363:PGS393363 OWV393363:OWW393363 OMZ393363:ONA393363 ODD393363:ODE393363 NTH393363:NTI393363 NJL393363:NJM393363 MZP393363:MZQ393363 MPT393363:MPU393363 MFX393363:MFY393363 LWB393363:LWC393363 LMF393363:LMG393363 LCJ393363:LCK393363 KSN393363:KSO393363 KIR393363:KIS393363 JYV393363:JYW393363 JOZ393363:JPA393363 JFD393363:JFE393363 IVH393363:IVI393363 ILL393363:ILM393363 IBP393363:IBQ393363 HRT393363:HRU393363 HHX393363:HHY393363 GYB393363:GYC393363 GOF393363:GOG393363 GEJ393363:GEK393363 FUN393363:FUO393363 FKR393363:FKS393363 FAV393363:FAW393363 EQZ393363:ERA393363 EHD393363:EHE393363 DXH393363:DXI393363 DNL393363:DNM393363 DDP393363:DDQ393363 CTT393363:CTU393363 CJX393363:CJY393363 CAB393363:CAC393363 BQF393363:BQG393363 BGJ393363:BGK393363 AWN393363:AWO393363 AMR393363:AMS393363 ACV393363:ACW393363 SZ393363:TA393363 JD393363:JE393363 H393363:I393363 WVP327827:WVQ327827 WLT327827:WLU327827 WBX327827:WBY327827 VSB327827:VSC327827 VIF327827:VIG327827 UYJ327827:UYK327827 UON327827:UOO327827 UER327827:UES327827 TUV327827:TUW327827 TKZ327827:TLA327827 TBD327827:TBE327827 SRH327827:SRI327827 SHL327827:SHM327827 RXP327827:RXQ327827 RNT327827:RNU327827 RDX327827:RDY327827 QUB327827:QUC327827 QKF327827:QKG327827 QAJ327827:QAK327827 PQN327827:PQO327827 PGR327827:PGS327827 OWV327827:OWW327827 OMZ327827:ONA327827 ODD327827:ODE327827 NTH327827:NTI327827 NJL327827:NJM327827 MZP327827:MZQ327827 MPT327827:MPU327827 MFX327827:MFY327827 LWB327827:LWC327827 LMF327827:LMG327827 LCJ327827:LCK327827 KSN327827:KSO327827 KIR327827:KIS327827 JYV327827:JYW327827 JOZ327827:JPA327827 JFD327827:JFE327827 IVH327827:IVI327827 ILL327827:ILM327827 IBP327827:IBQ327827 HRT327827:HRU327827 HHX327827:HHY327827 GYB327827:GYC327827 GOF327827:GOG327827 GEJ327827:GEK327827 FUN327827:FUO327827 FKR327827:FKS327827 FAV327827:FAW327827 EQZ327827:ERA327827 EHD327827:EHE327827 DXH327827:DXI327827 DNL327827:DNM327827 DDP327827:DDQ327827 CTT327827:CTU327827 CJX327827:CJY327827 CAB327827:CAC327827 BQF327827:BQG327827 BGJ327827:BGK327827 AWN327827:AWO327827 AMR327827:AMS327827 ACV327827:ACW327827 SZ327827:TA327827 JD327827:JE327827 H327827:I327827 WVP262291:WVQ262291 WLT262291:WLU262291 WBX262291:WBY262291 VSB262291:VSC262291 VIF262291:VIG262291 UYJ262291:UYK262291 UON262291:UOO262291 UER262291:UES262291 TUV262291:TUW262291 TKZ262291:TLA262291 TBD262291:TBE262291 SRH262291:SRI262291 SHL262291:SHM262291 RXP262291:RXQ262291 RNT262291:RNU262291 RDX262291:RDY262291 QUB262291:QUC262291 QKF262291:QKG262291 QAJ262291:QAK262291 PQN262291:PQO262291 PGR262291:PGS262291 OWV262291:OWW262291 OMZ262291:ONA262291 ODD262291:ODE262291 NTH262291:NTI262291 NJL262291:NJM262291 MZP262291:MZQ262291 MPT262291:MPU262291 MFX262291:MFY262291 LWB262291:LWC262291 LMF262291:LMG262291 LCJ262291:LCK262291 KSN262291:KSO262291 KIR262291:KIS262291 JYV262291:JYW262291 JOZ262291:JPA262291 JFD262291:JFE262291 IVH262291:IVI262291 ILL262291:ILM262291 IBP262291:IBQ262291 HRT262291:HRU262291 HHX262291:HHY262291 GYB262291:GYC262291 GOF262291:GOG262291 GEJ262291:GEK262291 FUN262291:FUO262291 FKR262291:FKS262291 FAV262291:FAW262291 EQZ262291:ERA262291 EHD262291:EHE262291 DXH262291:DXI262291 DNL262291:DNM262291 DDP262291:DDQ262291 CTT262291:CTU262291 CJX262291:CJY262291 CAB262291:CAC262291 BQF262291:BQG262291 BGJ262291:BGK262291 AWN262291:AWO262291 AMR262291:AMS262291 ACV262291:ACW262291 SZ262291:TA262291 JD262291:JE262291 H262291:I262291 WVP196755:WVQ196755 WLT196755:WLU196755 WBX196755:WBY196755 VSB196755:VSC196755 VIF196755:VIG196755 UYJ196755:UYK196755 UON196755:UOO196755 UER196755:UES196755 TUV196755:TUW196755 TKZ196755:TLA196755 TBD196755:TBE196755 SRH196755:SRI196755 SHL196755:SHM196755 RXP196755:RXQ196755 RNT196755:RNU196755 RDX196755:RDY196755 QUB196755:QUC196755 QKF196755:QKG196755 QAJ196755:QAK196755 PQN196755:PQO196755 PGR196755:PGS196755 OWV196755:OWW196755 OMZ196755:ONA196755 ODD196755:ODE196755 NTH196755:NTI196755 NJL196755:NJM196755 MZP196755:MZQ196755 MPT196755:MPU196755 MFX196755:MFY196755 LWB196755:LWC196755 LMF196755:LMG196755 LCJ196755:LCK196755 KSN196755:KSO196755 KIR196755:KIS196755 JYV196755:JYW196755 JOZ196755:JPA196755 JFD196755:JFE196755 IVH196755:IVI196755 ILL196755:ILM196755 IBP196755:IBQ196755 HRT196755:HRU196755 HHX196755:HHY196755 GYB196755:GYC196755 GOF196755:GOG196755 GEJ196755:GEK196755 FUN196755:FUO196755 FKR196755:FKS196755 FAV196755:FAW196755 EQZ196755:ERA196755 EHD196755:EHE196755 DXH196755:DXI196755 DNL196755:DNM196755 DDP196755:DDQ196755 CTT196755:CTU196755 CJX196755:CJY196755 CAB196755:CAC196755 BQF196755:BQG196755 BGJ196755:BGK196755 AWN196755:AWO196755 AMR196755:AMS196755 ACV196755:ACW196755 SZ196755:TA196755 JD196755:JE196755 H196755:I196755 WVP131219:WVQ131219 WLT131219:WLU131219 WBX131219:WBY131219 VSB131219:VSC131219 VIF131219:VIG131219 UYJ131219:UYK131219 UON131219:UOO131219 UER131219:UES131219 TUV131219:TUW131219 TKZ131219:TLA131219 TBD131219:TBE131219 SRH131219:SRI131219 SHL131219:SHM131219 RXP131219:RXQ131219 RNT131219:RNU131219 RDX131219:RDY131219 QUB131219:QUC131219 QKF131219:QKG131219 QAJ131219:QAK131219 PQN131219:PQO131219 PGR131219:PGS131219 OWV131219:OWW131219 OMZ131219:ONA131219 ODD131219:ODE131219 NTH131219:NTI131219 NJL131219:NJM131219 MZP131219:MZQ131219 MPT131219:MPU131219 MFX131219:MFY131219 LWB131219:LWC131219 LMF131219:LMG131219 LCJ131219:LCK131219 KSN131219:KSO131219 KIR131219:KIS131219 JYV131219:JYW131219 JOZ131219:JPA131219 JFD131219:JFE131219 IVH131219:IVI131219 ILL131219:ILM131219 IBP131219:IBQ131219 HRT131219:HRU131219 HHX131219:HHY131219 GYB131219:GYC131219 GOF131219:GOG131219 GEJ131219:GEK131219 FUN131219:FUO131219 FKR131219:FKS131219 FAV131219:FAW131219 EQZ131219:ERA131219 EHD131219:EHE131219 DXH131219:DXI131219 DNL131219:DNM131219 DDP131219:DDQ131219 CTT131219:CTU131219 CJX131219:CJY131219 CAB131219:CAC131219 BQF131219:BQG131219 BGJ131219:BGK131219 AWN131219:AWO131219 AMR131219:AMS131219 ACV131219:ACW131219 SZ131219:TA131219 JD131219:JE131219 H131219:I131219 WVP65683:WVQ65683 WLT65683:WLU65683 WBX65683:WBY65683 VSB65683:VSC65683 VIF65683:VIG65683 UYJ65683:UYK65683 UON65683:UOO65683 UER65683:UES65683 TUV65683:TUW65683 TKZ65683:TLA65683 TBD65683:TBE65683 SRH65683:SRI65683 SHL65683:SHM65683 RXP65683:RXQ65683 RNT65683:RNU65683 RDX65683:RDY65683 QUB65683:QUC65683 QKF65683:QKG65683 QAJ65683:QAK65683 PQN65683:PQO65683 PGR65683:PGS65683 OWV65683:OWW65683 OMZ65683:ONA65683 ODD65683:ODE65683 NTH65683:NTI65683 NJL65683:NJM65683 MZP65683:MZQ65683 MPT65683:MPU65683 MFX65683:MFY65683 LWB65683:LWC65683 LMF65683:LMG65683 LCJ65683:LCK65683 KSN65683:KSO65683 KIR65683:KIS65683 JYV65683:JYW65683 JOZ65683:JPA65683 JFD65683:JFE65683 IVH65683:IVI65683 ILL65683:ILM65683 IBP65683:IBQ65683 HRT65683:HRU65683 HHX65683:HHY65683 GYB65683:GYC65683 GOF65683:GOG65683 GEJ65683:GEK65683 FUN65683:FUO65683 FKR65683:FKS65683 FAV65683:FAW65683 EQZ65683:ERA65683 EHD65683:EHE65683 DXH65683:DXI65683 DNL65683:DNM65683 DDP65683:DDQ65683 CTT65683:CTU65683 CJX65683:CJY65683 CAB65683:CAC65683 BQF65683:BQG65683 BGJ65683:BGK65683 AWN65683:AWO65683 AMR65683:AMS65683 ACV65683:ACW65683 SZ65683:TA65683 JD65683:JE65683 H65683:I65683 WVP123:WVQ124 WLT123:WLU124 WBX123:WBY124 VSB123:VSC124 VIF123:VIG124 UYJ123:UYK124 UON123:UOO124 UER123:UES124 TUV123:TUW124 TKZ123:TLA124 TBD123:TBE124 SRH123:SRI124 SHL123:SHM124 RXP123:RXQ124 RNT123:RNU124 RDX123:RDY124 QUB123:QUC124 QKF123:QKG124 QAJ123:QAK124 PQN123:PQO124 PGR123:PGS124 OWV123:OWW124 OMZ123:ONA124 ODD123:ODE124 NTH123:NTI124 NJL123:NJM124 MZP123:MZQ124 MPT123:MPU124 MFX123:MFY124 LWB123:LWC124 LMF123:LMG124 LCJ123:LCK124 KSN123:KSO124 KIR123:KIS124 JYV123:JYW124 JOZ123:JPA124 JFD123:JFE124 IVH123:IVI124 ILL123:ILM124 IBP123:IBQ124 HRT123:HRU124 HHX123:HHY124 GYB123:GYC124 GOF123:GOG124 GEJ123:GEK124 FUN123:FUO124 FKR123:FKS124 FAV123:FAW124 EQZ123:ERA124 EHD123:EHE124 DXH123:DXI124 DNL123:DNM124 DDP123:DDQ124 CTT123:CTU124 CJX123:CJY124 CAB123:CAC124 BQF123:BQG124 BGJ123:BGK124 AWN123:AWO124 AMR123:AMS124 ACV123:ACW124 SZ123:TA124 JD123:JE124" xr:uid="{00000000-0002-0000-0400-000000000000}">
      <formula1>$C$286:$C$298</formula1>
    </dataValidation>
    <dataValidation imeMode="halfAlpha" allowBlank="1" showInputMessage="1" showErrorMessage="1" sqref="B164:B183 IX164:IX183 ST164:ST183 ACP164:ACP183 AML164:AML183 AWH164:AWH183 BGD164:BGD183 BPZ164:BPZ183 BZV164:BZV183 CJR164:CJR183 CTN164:CTN183 DDJ164:DDJ183 DNF164:DNF183 DXB164:DXB183 EGX164:EGX183 EQT164:EQT183 FAP164:FAP183 FKL164:FKL183 FUH164:FUH183 GED164:GED183 GNZ164:GNZ183 GXV164:GXV183 HHR164:HHR183 HRN164:HRN183 IBJ164:IBJ183 ILF164:ILF183 IVB164:IVB183 JEX164:JEX183 JOT164:JOT183 JYP164:JYP183 KIL164:KIL183 KSH164:KSH183 LCD164:LCD183 LLZ164:LLZ183 LVV164:LVV183 MFR164:MFR183 MPN164:MPN183 MZJ164:MZJ183 NJF164:NJF183 NTB164:NTB183 OCX164:OCX183 OMT164:OMT183 OWP164:OWP183 PGL164:PGL183 PQH164:PQH183 QAD164:QAD183 QJZ164:QJZ183 QTV164:QTV183 RDR164:RDR183 RNN164:RNN183 RXJ164:RXJ183 SHF164:SHF183 SRB164:SRB183 TAX164:TAX183 TKT164:TKT183 TUP164:TUP183 UEL164:UEL183 UOH164:UOH183 UYD164:UYD183 VHZ164:VHZ183 VRV164:VRV183 WBR164:WBR183 WLN164:WLN183 WVJ164:WVJ183 B65721:B65740 IX65721:IX65740 ST65721:ST65740 ACP65721:ACP65740 AML65721:AML65740 AWH65721:AWH65740 BGD65721:BGD65740 BPZ65721:BPZ65740 BZV65721:BZV65740 CJR65721:CJR65740 CTN65721:CTN65740 DDJ65721:DDJ65740 DNF65721:DNF65740 DXB65721:DXB65740 EGX65721:EGX65740 EQT65721:EQT65740 FAP65721:FAP65740 FKL65721:FKL65740 FUH65721:FUH65740 GED65721:GED65740 GNZ65721:GNZ65740 GXV65721:GXV65740 HHR65721:HHR65740 HRN65721:HRN65740 IBJ65721:IBJ65740 ILF65721:ILF65740 IVB65721:IVB65740 JEX65721:JEX65740 JOT65721:JOT65740 JYP65721:JYP65740 KIL65721:KIL65740 KSH65721:KSH65740 LCD65721:LCD65740 LLZ65721:LLZ65740 LVV65721:LVV65740 MFR65721:MFR65740 MPN65721:MPN65740 MZJ65721:MZJ65740 NJF65721:NJF65740 NTB65721:NTB65740 OCX65721:OCX65740 OMT65721:OMT65740 OWP65721:OWP65740 PGL65721:PGL65740 PQH65721:PQH65740 QAD65721:QAD65740 QJZ65721:QJZ65740 QTV65721:QTV65740 RDR65721:RDR65740 RNN65721:RNN65740 RXJ65721:RXJ65740 SHF65721:SHF65740 SRB65721:SRB65740 TAX65721:TAX65740 TKT65721:TKT65740 TUP65721:TUP65740 UEL65721:UEL65740 UOH65721:UOH65740 UYD65721:UYD65740 VHZ65721:VHZ65740 VRV65721:VRV65740 WBR65721:WBR65740 WLN65721:WLN65740 WVJ65721:WVJ65740 B131257:B131276 IX131257:IX131276 ST131257:ST131276 ACP131257:ACP131276 AML131257:AML131276 AWH131257:AWH131276 BGD131257:BGD131276 BPZ131257:BPZ131276 BZV131257:BZV131276 CJR131257:CJR131276 CTN131257:CTN131276 DDJ131257:DDJ131276 DNF131257:DNF131276 DXB131257:DXB131276 EGX131257:EGX131276 EQT131257:EQT131276 FAP131257:FAP131276 FKL131257:FKL131276 FUH131257:FUH131276 GED131257:GED131276 GNZ131257:GNZ131276 GXV131257:GXV131276 HHR131257:HHR131276 HRN131257:HRN131276 IBJ131257:IBJ131276 ILF131257:ILF131276 IVB131257:IVB131276 JEX131257:JEX131276 JOT131257:JOT131276 JYP131257:JYP131276 KIL131257:KIL131276 KSH131257:KSH131276 LCD131257:LCD131276 LLZ131257:LLZ131276 LVV131257:LVV131276 MFR131257:MFR131276 MPN131257:MPN131276 MZJ131257:MZJ131276 NJF131257:NJF131276 NTB131257:NTB131276 OCX131257:OCX131276 OMT131257:OMT131276 OWP131257:OWP131276 PGL131257:PGL131276 PQH131257:PQH131276 QAD131257:QAD131276 QJZ131257:QJZ131276 QTV131257:QTV131276 RDR131257:RDR131276 RNN131257:RNN131276 RXJ131257:RXJ131276 SHF131257:SHF131276 SRB131257:SRB131276 TAX131257:TAX131276 TKT131257:TKT131276 TUP131257:TUP131276 UEL131257:UEL131276 UOH131257:UOH131276 UYD131257:UYD131276 VHZ131257:VHZ131276 VRV131257:VRV131276 WBR131257:WBR131276 WLN131257:WLN131276 WVJ131257:WVJ131276 B196793:B196812 IX196793:IX196812 ST196793:ST196812 ACP196793:ACP196812 AML196793:AML196812 AWH196793:AWH196812 BGD196793:BGD196812 BPZ196793:BPZ196812 BZV196793:BZV196812 CJR196793:CJR196812 CTN196793:CTN196812 DDJ196793:DDJ196812 DNF196793:DNF196812 DXB196793:DXB196812 EGX196793:EGX196812 EQT196793:EQT196812 FAP196793:FAP196812 FKL196793:FKL196812 FUH196793:FUH196812 GED196793:GED196812 GNZ196793:GNZ196812 GXV196793:GXV196812 HHR196793:HHR196812 HRN196793:HRN196812 IBJ196793:IBJ196812 ILF196793:ILF196812 IVB196793:IVB196812 JEX196793:JEX196812 JOT196793:JOT196812 JYP196793:JYP196812 KIL196793:KIL196812 KSH196793:KSH196812 LCD196793:LCD196812 LLZ196793:LLZ196812 LVV196793:LVV196812 MFR196793:MFR196812 MPN196793:MPN196812 MZJ196793:MZJ196812 NJF196793:NJF196812 NTB196793:NTB196812 OCX196793:OCX196812 OMT196793:OMT196812 OWP196793:OWP196812 PGL196793:PGL196812 PQH196793:PQH196812 QAD196793:QAD196812 QJZ196793:QJZ196812 QTV196793:QTV196812 RDR196793:RDR196812 RNN196793:RNN196812 RXJ196793:RXJ196812 SHF196793:SHF196812 SRB196793:SRB196812 TAX196793:TAX196812 TKT196793:TKT196812 TUP196793:TUP196812 UEL196793:UEL196812 UOH196793:UOH196812 UYD196793:UYD196812 VHZ196793:VHZ196812 VRV196793:VRV196812 WBR196793:WBR196812 WLN196793:WLN196812 WVJ196793:WVJ196812 B262329:B262348 IX262329:IX262348 ST262329:ST262348 ACP262329:ACP262348 AML262329:AML262348 AWH262329:AWH262348 BGD262329:BGD262348 BPZ262329:BPZ262348 BZV262329:BZV262348 CJR262329:CJR262348 CTN262329:CTN262348 DDJ262329:DDJ262348 DNF262329:DNF262348 DXB262329:DXB262348 EGX262329:EGX262348 EQT262329:EQT262348 FAP262329:FAP262348 FKL262329:FKL262348 FUH262329:FUH262348 GED262329:GED262348 GNZ262329:GNZ262348 GXV262329:GXV262348 HHR262329:HHR262348 HRN262329:HRN262348 IBJ262329:IBJ262348 ILF262329:ILF262348 IVB262329:IVB262348 JEX262329:JEX262348 JOT262329:JOT262348 JYP262329:JYP262348 KIL262329:KIL262348 KSH262329:KSH262348 LCD262329:LCD262348 LLZ262329:LLZ262348 LVV262329:LVV262348 MFR262329:MFR262348 MPN262329:MPN262348 MZJ262329:MZJ262348 NJF262329:NJF262348 NTB262329:NTB262348 OCX262329:OCX262348 OMT262329:OMT262348 OWP262329:OWP262348 PGL262329:PGL262348 PQH262329:PQH262348 QAD262329:QAD262348 QJZ262329:QJZ262348 QTV262329:QTV262348 RDR262329:RDR262348 RNN262329:RNN262348 RXJ262329:RXJ262348 SHF262329:SHF262348 SRB262329:SRB262348 TAX262329:TAX262348 TKT262329:TKT262348 TUP262329:TUP262348 UEL262329:UEL262348 UOH262329:UOH262348 UYD262329:UYD262348 VHZ262329:VHZ262348 VRV262329:VRV262348 WBR262329:WBR262348 WLN262329:WLN262348 WVJ262329:WVJ262348 B327865:B327884 IX327865:IX327884 ST327865:ST327884 ACP327865:ACP327884 AML327865:AML327884 AWH327865:AWH327884 BGD327865:BGD327884 BPZ327865:BPZ327884 BZV327865:BZV327884 CJR327865:CJR327884 CTN327865:CTN327884 DDJ327865:DDJ327884 DNF327865:DNF327884 DXB327865:DXB327884 EGX327865:EGX327884 EQT327865:EQT327884 FAP327865:FAP327884 FKL327865:FKL327884 FUH327865:FUH327884 GED327865:GED327884 GNZ327865:GNZ327884 GXV327865:GXV327884 HHR327865:HHR327884 HRN327865:HRN327884 IBJ327865:IBJ327884 ILF327865:ILF327884 IVB327865:IVB327884 JEX327865:JEX327884 JOT327865:JOT327884 JYP327865:JYP327884 KIL327865:KIL327884 KSH327865:KSH327884 LCD327865:LCD327884 LLZ327865:LLZ327884 LVV327865:LVV327884 MFR327865:MFR327884 MPN327865:MPN327884 MZJ327865:MZJ327884 NJF327865:NJF327884 NTB327865:NTB327884 OCX327865:OCX327884 OMT327865:OMT327884 OWP327865:OWP327884 PGL327865:PGL327884 PQH327865:PQH327884 QAD327865:QAD327884 QJZ327865:QJZ327884 QTV327865:QTV327884 RDR327865:RDR327884 RNN327865:RNN327884 RXJ327865:RXJ327884 SHF327865:SHF327884 SRB327865:SRB327884 TAX327865:TAX327884 TKT327865:TKT327884 TUP327865:TUP327884 UEL327865:UEL327884 UOH327865:UOH327884 UYD327865:UYD327884 VHZ327865:VHZ327884 VRV327865:VRV327884 WBR327865:WBR327884 WLN327865:WLN327884 WVJ327865:WVJ327884 B393401:B393420 IX393401:IX393420 ST393401:ST393420 ACP393401:ACP393420 AML393401:AML393420 AWH393401:AWH393420 BGD393401:BGD393420 BPZ393401:BPZ393420 BZV393401:BZV393420 CJR393401:CJR393420 CTN393401:CTN393420 DDJ393401:DDJ393420 DNF393401:DNF393420 DXB393401:DXB393420 EGX393401:EGX393420 EQT393401:EQT393420 FAP393401:FAP393420 FKL393401:FKL393420 FUH393401:FUH393420 GED393401:GED393420 GNZ393401:GNZ393420 GXV393401:GXV393420 HHR393401:HHR393420 HRN393401:HRN393420 IBJ393401:IBJ393420 ILF393401:ILF393420 IVB393401:IVB393420 JEX393401:JEX393420 JOT393401:JOT393420 JYP393401:JYP393420 KIL393401:KIL393420 KSH393401:KSH393420 LCD393401:LCD393420 LLZ393401:LLZ393420 LVV393401:LVV393420 MFR393401:MFR393420 MPN393401:MPN393420 MZJ393401:MZJ393420 NJF393401:NJF393420 NTB393401:NTB393420 OCX393401:OCX393420 OMT393401:OMT393420 OWP393401:OWP393420 PGL393401:PGL393420 PQH393401:PQH393420 QAD393401:QAD393420 QJZ393401:QJZ393420 QTV393401:QTV393420 RDR393401:RDR393420 RNN393401:RNN393420 RXJ393401:RXJ393420 SHF393401:SHF393420 SRB393401:SRB393420 TAX393401:TAX393420 TKT393401:TKT393420 TUP393401:TUP393420 UEL393401:UEL393420 UOH393401:UOH393420 UYD393401:UYD393420 VHZ393401:VHZ393420 VRV393401:VRV393420 WBR393401:WBR393420 WLN393401:WLN393420 WVJ393401:WVJ393420 B458937:B458956 IX458937:IX458956 ST458937:ST458956 ACP458937:ACP458956 AML458937:AML458956 AWH458937:AWH458956 BGD458937:BGD458956 BPZ458937:BPZ458956 BZV458937:BZV458956 CJR458937:CJR458956 CTN458937:CTN458956 DDJ458937:DDJ458956 DNF458937:DNF458956 DXB458937:DXB458956 EGX458937:EGX458956 EQT458937:EQT458956 FAP458937:FAP458956 FKL458937:FKL458956 FUH458937:FUH458956 GED458937:GED458956 GNZ458937:GNZ458956 GXV458937:GXV458956 HHR458937:HHR458956 HRN458937:HRN458956 IBJ458937:IBJ458956 ILF458937:ILF458956 IVB458937:IVB458956 JEX458937:JEX458956 JOT458937:JOT458956 JYP458937:JYP458956 KIL458937:KIL458956 KSH458937:KSH458956 LCD458937:LCD458956 LLZ458937:LLZ458956 LVV458937:LVV458956 MFR458937:MFR458956 MPN458937:MPN458956 MZJ458937:MZJ458956 NJF458937:NJF458956 NTB458937:NTB458956 OCX458937:OCX458956 OMT458937:OMT458956 OWP458937:OWP458956 PGL458937:PGL458956 PQH458937:PQH458956 QAD458937:QAD458956 QJZ458937:QJZ458956 QTV458937:QTV458956 RDR458937:RDR458956 RNN458937:RNN458956 RXJ458937:RXJ458956 SHF458937:SHF458956 SRB458937:SRB458956 TAX458937:TAX458956 TKT458937:TKT458956 TUP458937:TUP458956 UEL458937:UEL458956 UOH458937:UOH458956 UYD458937:UYD458956 VHZ458937:VHZ458956 VRV458937:VRV458956 WBR458937:WBR458956 WLN458937:WLN458956 WVJ458937:WVJ458956 B524473:B524492 IX524473:IX524492 ST524473:ST524492 ACP524473:ACP524492 AML524473:AML524492 AWH524473:AWH524492 BGD524473:BGD524492 BPZ524473:BPZ524492 BZV524473:BZV524492 CJR524473:CJR524492 CTN524473:CTN524492 DDJ524473:DDJ524492 DNF524473:DNF524492 DXB524473:DXB524492 EGX524473:EGX524492 EQT524473:EQT524492 FAP524473:FAP524492 FKL524473:FKL524492 FUH524473:FUH524492 GED524473:GED524492 GNZ524473:GNZ524492 GXV524473:GXV524492 HHR524473:HHR524492 HRN524473:HRN524492 IBJ524473:IBJ524492 ILF524473:ILF524492 IVB524473:IVB524492 JEX524473:JEX524492 JOT524473:JOT524492 JYP524473:JYP524492 KIL524473:KIL524492 KSH524473:KSH524492 LCD524473:LCD524492 LLZ524473:LLZ524492 LVV524473:LVV524492 MFR524473:MFR524492 MPN524473:MPN524492 MZJ524473:MZJ524492 NJF524473:NJF524492 NTB524473:NTB524492 OCX524473:OCX524492 OMT524473:OMT524492 OWP524473:OWP524492 PGL524473:PGL524492 PQH524473:PQH524492 QAD524473:QAD524492 QJZ524473:QJZ524492 QTV524473:QTV524492 RDR524473:RDR524492 RNN524473:RNN524492 RXJ524473:RXJ524492 SHF524473:SHF524492 SRB524473:SRB524492 TAX524473:TAX524492 TKT524473:TKT524492 TUP524473:TUP524492 UEL524473:UEL524492 UOH524473:UOH524492 UYD524473:UYD524492 VHZ524473:VHZ524492 VRV524473:VRV524492 WBR524473:WBR524492 WLN524473:WLN524492 WVJ524473:WVJ524492 B590009:B590028 IX590009:IX590028 ST590009:ST590028 ACP590009:ACP590028 AML590009:AML590028 AWH590009:AWH590028 BGD590009:BGD590028 BPZ590009:BPZ590028 BZV590009:BZV590028 CJR590009:CJR590028 CTN590009:CTN590028 DDJ590009:DDJ590028 DNF590009:DNF590028 DXB590009:DXB590028 EGX590009:EGX590028 EQT590009:EQT590028 FAP590009:FAP590028 FKL590009:FKL590028 FUH590009:FUH590028 GED590009:GED590028 GNZ590009:GNZ590028 GXV590009:GXV590028 HHR590009:HHR590028 HRN590009:HRN590028 IBJ590009:IBJ590028 ILF590009:ILF590028 IVB590009:IVB590028 JEX590009:JEX590028 JOT590009:JOT590028 JYP590009:JYP590028 KIL590009:KIL590028 KSH590009:KSH590028 LCD590009:LCD590028 LLZ590009:LLZ590028 LVV590009:LVV590028 MFR590009:MFR590028 MPN590009:MPN590028 MZJ590009:MZJ590028 NJF590009:NJF590028 NTB590009:NTB590028 OCX590009:OCX590028 OMT590009:OMT590028 OWP590009:OWP590028 PGL590009:PGL590028 PQH590009:PQH590028 QAD590009:QAD590028 QJZ590009:QJZ590028 QTV590009:QTV590028 RDR590009:RDR590028 RNN590009:RNN590028 RXJ590009:RXJ590028 SHF590009:SHF590028 SRB590009:SRB590028 TAX590009:TAX590028 TKT590009:TKT590028 TUP590009:TUP590028 UEL590009:UEL590028 UOH590009:UOH590028 UYD590009:UYD590028 VHZ590009:VHZ590028 VRV590009:VRV590028 WBR590009:WBR590028 WLN590009:WLN590028 WVJ590009:WVJ590028 B655545:B655564 IX655545:IX655564 ST655545:ST655564 ACP655545:ACP655564 AML655545:AML655564 AWH655545:AWH655564 BGD655545:BGD655564 BPZ655545:BPZ655564 BZV655545:BZV655564 CJR655545:CJR655564 CTN655545:CTN655564 DDJ655545:DDJ655564 DNF655545:DNF655564 DXB655545:DXB655564 EGX655545:EGX655564 EQT655545:EQT655564 FAP655545:FAP655564 FKL655545:FKL655564 FUH655545:FUH655564 GED655545:GED655564 GNZ655545:GNZ655564 GXV655545:GXV655564 HHR655545:HHR655564 HRN655545:HRN655564 IBJ655545:IBJ655564 ILF655545:ILF655564 IVB655545:IVB655564 JEX655545:JEX655564 JOT655545:JOT655564 JYP655545:JYP655564 KIL655545:KIL655564 KSH655545:KSH655564 LCD655545:LCD655564 LLZ655545:LLZ655564 LVV655545:LVV655564 MFR655545:MFR655564 MPN655545:MPN655564 MZJ655545:MZJ655564 NJF655545:NJF655564 NTB655545:NTB655564 OCX655545:OCX655564 OMT655545:OMT655564 OWP655545:OWP655564 PGL655545:PGL655564 PQH655545:PQH655564 QAD655545:QAD655564 QJZ655545:QJZ655564 QTV655545:QTV655564 RDR655545:RDR655564 RNN655545:RNN655564 RXJ655545:RXJ655564 SHF655545:SHF655564 SRB655545:SRB655564 TAX655545:TAX655564 TKT655545:TKT655564 TUP655545:TUP655564 UEL655545:UEL655564 UOH655545:UOH655564 UYD655545:UYD655564 VHZ655545:VHZ655564 VRV655545:VRV655564 WBR655545:WBR655564 WLN655545:WLN655564 WVJ655545:WVJ655564 B721081:B721100 IX721081:IX721100 ST721081:ST721100 ACP721081:ACP721100 AML721081:AML721100 AWH721081:AWH721100 BGD721081:BGD721100 BPZ721081:BPZ721100 BZV721081:BZV721100 CJR721081:CJR721100 CTN721081:CTN721100 DDJ721081:DDJ721100 DNF721081:DNF721100 DXB721081:DXB721100 EGX721081:EGX721100 EQT721081:EQT721100 FAP721081:FAP721100 FKL721081:FKL721100 FUH721081:FUH721100 GED721081:GED721100 GNZ721081:GNZ721100 GXV721081:GXV721100 HHR721081:HHR721100 HRN721081:HRN721100 IBJ721081:IBJ721100 ILF721081:ILF721100 IVB721081:IVB721100 JEX721081:JEX721100 JOT721081:JOT721100 JYP721081:JYP721100 KIL721081:KIL721100 KSH721081:KSH721100 LCD721081:LCD721100 LLZ721081:LLZ721100 LVV721081:LVV721100 MFR721081:MFR721100 MPN721081:MPN721100 MZJ721081:MZJ721100 NJF721081:NJF721100 NTB721081:NTB721100 OCX721081:OCX721100 OMT721081:OMT721100 OWP721081:OWP721100 PGL721081:PGL721100 PQH721081:PQH721100 QAD721081:QAD721100 QJZ721081:QJZ721100 QTV721081:QTV721100 RDR721081:RDR721100 RNN721081:RNN721100 RXJ721081:RXJ721100 SHF721081:SHF721100 SRB721081:SRB721100 TAX721081:TAX721100 TKT721081:TKT721100 TUP721081:TUP721100 UEL721081:UEL721100 UOH721081:UOH721100 UYD721081:UYD721100 VHZ721081:VHZ721100 VRV721081:VRV721100 WBR721081:WBR721100 WLN721081:WLN721100 WVJ721081:WVJ721100 B786617:B786636 IX786617:IX786636 ST786617:ST786636 ACP786617:ACP786636 AML786617:AML786636 AWH786617:AWH786636 BGD786617:BGD786636 BPZ786617:BPZ786636 BZV786617:BZV786636 CJR786617:CJR786636 CTN786617:CTN786636 DDJ786617:DDJ786636 DNF786617:DNF786636 DXB786617:DXB786636 EGX786617:EGX786636 EQT786617:EQT786636 FAP786617:FAP786636 FKL786617:FKL786636 FUH786617:FUH786636 GED786617:GED786636 GNZ786617:GNZ786636 GXV786617:GXV786636 HHR786617:HHR786636 HRN786617:HRN786636 IBJ786617:IBJ786636 ILF786617:ILF786636 IVB786617:IVB786636 JEX786617:JEX786636 JOT786617:JOT786636 JYP786617:JYP786636 KIL786617:KIL786636 KSH786617:KSH786636 LCD786617:LCD786636 LLZ786617:LLZ786636 LVV786617:LVV786636 MFR786617:MFR786636 MPN786617:MPN786636 MZJ786617:MZJ786636 NJF786617:NJF786636 NTB786617:NTB786636 OCX786617:OCX786636 OMT786617:OMT786636 OWP786617:OWP786636 PGL786617:PGL786636 PQH786617:PQH786636 QAD786617:QAD786636 QJZ786617:QJZ786636 QTV786617:QTV786636 RDR786617:RDR786636 RNN786617:RNN786636 RXJ786617:RXJ786636 SHF786617:SHF786636 SRB786617:SRB786636 TAX786617:TAX786636 TKT786617:TKT786636 TUP786617:TUP786636 UEL786617:UEL786636 UOH786617:UOH786636 UYD786617:UYD786636 VHZ786617:VHZ786636 VRV786617:VRV786636 WBR786617:WBR786636 WLN786617:WLN786636 WVJ786617:WVJ786636 B852153:B852172 IX852153:IX852172 ST852153:ST852172 ACP852153:ACP852172 AML852153:AML852172 AWH852153:AWH852172 BGD852153:BGD852172 BPZ852153:BPZ852172 BZV852153:BZV852172 CJR852153:CJR852172 CTN852153:CTN852172 DDJ852153:DDJ852172 DNF852153:DNF852172 DXB852153:DXB852172 EGX852153:EGX852172 EQT852153:EQT852172 FAP852153:FAP852172 FKL852153:FKL852172 FUH852153:FUH852172 GED852153:GED852172 GNZ852153:GNZ852172 GXV852153:GXV852172 HHR852153:HHR852172 HRN852153:HRN852172 IBJ852153:IBJ852172 ILF852153:ILF852172 IVB852153:IVB852172 JEX852153:JEX852172 JOT852153:JOT852172 JYP852153:JYP852172 KIL852153:KIL852172 KSH852153:KSH852172 LCD852153:LCD852172 LLZ852153:LLZ852172 LVV852153:LVV852172 MFR852153:MFR852172 MPN852153:MPN852172 MZJ852153:MZJ852172 NJF852153:NJF852172 NTB852153:NTB852172 OCX852153:OCX852172 OMT852153:OMT852172 OWP852153:OWP852172 PGL852153:PGL852172 PQH852153:PQH852172 QAD852153:QAD852172 QJZ852153:QJZ852172 QTV852153:QTV852172 RDR852153:RDR852172 RNN852153:RNN852172 RXJ852153:RXJ852172 SHF852153:SHF852172 SRB852153:SRB852172 TAX852153:TAX852172 TKT852153:TKT852172 TUP852153:TUP852172 UEL852153:UEL852172 UOH852153:UOH852172 UYD852153:UYD852172 VHZ852153:VHZ852172 VRV852153:VRV852172 WBR852153:WBR852172 WLN852153:WLN852172 WVJ852153:WVJ852172 B917689:B917708 IX917689:IX917708 ST917689:ST917708 ACP917689:ACP917708 AML917689:AML917708 AWH917689:AWH917708 BGD917689:BGD917708 BPZ917689:BPZ917708 BZV917689:BZV917708 CJR917689:CJR917708 CTN917689:CTN917708 DDJ917689:DDJ917708 DNF917689:DNF917708 DXB917689:DXB917708 EGX917689:EGX917708 EQT917689:EQT917708 FAP917689:FAP917708 FKL917689:FKL917708 FUH917689:FUH917708 GED917689:GED917708 GNZ917689:GNZ917708 GXV917689:GXV917708 HHR917689:HHR917708 HRN917689:HRN917708 IBJ917689:IBJ917708 ILF917689:ILF917708 IVB917689:IVB917708 JEX917689:JEX917708 JOT917689:JOT917708 JYP917689:JYP917708 KIL917689:KIL917708 KSH917689:KSH917708 LCD917689:LCD917708 LLZ917689:LLZ917708 LVV917689:LVV917708 MFR917689:MFR917708 MPN917689:MPN917708 MZJ917689:MZJ917708 NJF917689:NJF917708 NTB917689:NTB917708 OCX917689:OCX917708 OMT917689:OMT917708 OWP917689:OWP917708 PGL917689:PGL917708 PQH917689:PQH917708 QAD917689:QAD917708 QJZ917689:QJZ917708 QTV917689:QTV917708 RDR917689:RDR917708 RNN917689:RNN917708 RXJ917689:RXJ917708 SHF917689:SHF917708 SRB917689:SRB917708 TAX917689:TAX917708 TKT917689:TKT917708 TUP917689:TUP917708 UEL917689:UEL917708 UOH917689:UOH917708 UYD917689:UYD917708 VHZ917689:VHZ917708 VRV917689:VRV917708 WBR917689:WBR917708 WLN917689:WLN917708 WVJ917689:WVJ917708 B983225:B983244 IX983225:IX983244 ST983225:ST983244 ACP983225:ACP983244 AML983225:AML983244 AWH983225:AWH983244 BGD983225:BGD983244 BPZ983225:BPZ983244 BZV983225:BZV983244 CJR983225:CJR983244 CTN983225:CTN983244 DDJ983225:DDJ983244 DNF983225:DNF983244 DXB983225:DXB983244 EGX983225:EGX983244 EQT983225:EQT983244 FAP983225:FAP983244 FKL983225:FKL983244 FUH983225:FUH983244 GED983225:GED983244 GNZ983225:GNZ983244 GXV983225:GXV983244 HHR983225:HHR983244 HRN983225:HRN983244 IBJ983225:IBJ983244 ILF983225:ILF983244 IVB983225:IVB983244 JEX983225:JEX983244 JOT983225:JOT983244 JYP983225:JYP983244 KIL983225:KIL983244 KSH983225:KSH983244 LCD983225:LCD983244 LLZ983225:LLZ983244 LVV983225:LVV983244 MFR983225:MFR983244 MPN983225:MPN983244 MZJ983225:MZJ983244 NJF983225:NJF983244 NTB983225:NTB983244 OCX983225:OCX983244 OMT983225:OMT983244 OWP983225:OWP983244 PGL983225:PGL983244 PQH983225:PQH983244 QAD983225:QAD983244 QJZ983225:QJZ983244 QTV983225:QTV983244 RDR983225:RDR983244 RNN983225:RNN983244 RXJ983225:RXJ983244 SHF983225:SHF983244 SRB983225:SRB983244 TAX983225:TAX983244 TKT983225:TKT983244 TUP983225:TUP983244 UEL983225:UEL983244 UOH983225:UOH983244 UYD983225:UYD983244 VHZ983225:VHZ983244 VRV983225:VRV983244 WBR983225:WBR983244 WLN983225:WLN983244 WVJ983225:WVJ983244 N164:O183 JJ164:JK183 TF164:TG183 ADB164:ADC183 AMX164:AMY183 AWT164:AWU183 BGP164:BGQ183 BQL164:BQM183 CAH164:CAI183 CKD164:CKE183 CTZ164:CUA183 DDV164:DDW183 DNR164:DNS183 DXN164:DXO183 EHJ164:EHK183 ERF164:ERG183 FBB164:FBC183 FKX164:FKY183 FUT164:FUU183 GEP164:GEQ183 GOL164:GOM183 GYH164:GYI183 HID164:HIE183 HRZ164:HSA183 IBV164:IBW183 ILR164:ILS183 IVN164:IVO183 JFJ164:JFK183 JPF164:JPG183 JZB164:JZC183 KIX164:KIY183 KST164:KSU183 LCP164:LCQ183 LML164:LMM183 LWH164:LWI183 MGD164:MGE183 MPZ164:MQA183 MZV164:MZW183 NJR164:NJS183 NTN164:NTO183 ODJ164:ODK183 ONF164:ONG183 OXB164:OXC183 PGX164:PGY183 PQT164:PQU183 QAP164:QAQ183 QKL164:QKM183 QUH164:QUI183 RED164:REE183 RNZ164:ROA183 RXV164:RXW183 SHR164:SHS183 SRN164:SRO183 TBJ164:TBK183 TLF164:TLG183 TVB164:TVC183 UEX164:UEY183 UOT164:UOU183 UYP164:UYQ183 VIL164:VIM183 VSH164:VSI183 WCD164:WCE183 WLZ164:WMA183 WVV164:WVW183 N65721:O65740 JJ65721:JK65740 TF65721:TG65740 ADB65721:ADC65740 AMX65721:AMY65740 AWT65721:AWU65740 BGP65721:BGQ65740 BQL65721:BQM65740 CAH65721:CAI65740 CKD65721:CKE65740 CTZ65721:CUA65740 DDV65721:DDW65740 DNR65721:DNS65740 DXN65721:DXO65740 EHJ65721:EHK65740 ERF65721:ERG65740 FBB65721:FBC65740 FKX65721:FKY65740 FUT65721:FUU65740 GEP65721:GEQ65740 GOL65721:GOM65740 GYH65721:GYI65740 HID65721:HIE65740 HRZ65721:HSA65740 IBV65721:IBW65740 ILR65721:ILS65740 IVN65721:IVO65740 JFJ65721:JFK65740 JPF65721:JPG65740 JZB65721:JZC65740 KIX65721:KIY65740 KST65721:KSU65740 LCP65721:LCQ65740 LML65721:LMM65740 LWH65721:LWI65740 MGD65721:MGE65740 MPZ65721:MQA65740 MZV65721:MZW65740 NJR65721:NJS65740 NTN65721:NTO65740 ODJ65721:ODK65740 ONF65721:ONG65740 OXB65721:OXC65740 PGX65721:PGY65740 PQT65721:PQU65740 QAP65721:QAQ65740 QKL65721:QKM65740 QUH65721:QUI65740 RED65721:REE65740 RNZ65721:ROA65740 RXV65721:RXW65740 SHR65721:SHS65740 SRN65721:SRO65740 TBJ65721:TBK65740 TLF65721:TLG65740 TVB65721:TVC65740 UEX65721:UEY65740 UOT65721:UOU65740 UYP65721:UYQ65740 VIL65721:VIM65740 VSH65721:VSI65740 WCD65721:WCE65740 WLZ65721:WMA65740 WVV65721:WVW65740 N131257:O131276 JJ131257:JK131276 TF131257:TG131276 ADB131257:ADC131276 AMX131257:AMY131276 AWT131257:AWU131276 BGP131257:BGQ131276 BQL131257:BQM131276 CAH131257:CAI131276 CKD131257:CKE131276 CTZ131257:CUA131276 DDV131257:DDW131276 DNR131257:DNS131276 DXN131257:DXO131276 EHJ131257:EHK131276 ERF131257:ERG131276 FBB131257:FBC131276 FKX131257:FKY131276 FUT131257:FUU131276 GEP131257:GEQ131276 GOL131257:GOM131276 GYH131257:GYI131276 HID131257:HIE131276 HRZ131257:HSA131276 IBV131257:IBW131276 ILR131257:ILS131276 IVN131257:IVO131276 JFJ131257:JFK131276 JPF131257:JPG131276 JZB131257:JZC131276 KIX131257:KIY131276 KST131257:KSU131276 LCP131257:LCQ131276 LML131257:LMM131276 LWH131257:LWI131276 MGD131257:MGE131276 MPZ131257:MQA131276 MZV131257:MZW131276 NJR131257:NJS131276 NTN131257:NTO131276 ODJ131257:ODK131276 ONF131257:ONG131276 OXB131257:OXC131276 PGX131257:PGY131276 PQT131257:PQU131276 QAP131257:QAQ131276 QKL131257:QKM131276 QUH131257:QUI131276 RED131257:REE131276 RNZ131257:ROA131276 RXV131257:RXW131276 SHR131257:SHS131276 SRN131257:SRO131276 TBJ131257:TBK131276 TLF131257:TLG131276 TVB131257:TVC131276 UEX131257:UEY131276 UOT131257:UOU131276 UYP131257:UYQ131276 VIL131257:VIM131276 VSH131257:VSI131276 WCD131257:WCE131276 WLZ131257:WMA131276 WVV131257:WVW131276 N196793:O196812 JJ196793:JK196812 TF196793:TG196812 ADB196793:ADC196812 AMX196793:AMY196812 AWT196793:AWU196812 BGP196793:BGQ196812 BQL196793:BQM196812 CAH196793:CAI196812 CKD196793:CKE196812 CTZ196793:CUA196812 DDV196793:DDW196812 DNR196793:DNS196812 DXN196793:DXO196812 EHJ196793:EHK196812 ERF196793:ERG196812 FBB196793:FBC196812 FKX196793:FKY196812 FUT196793:FUU196812 GEP196793:GEQ196812 GOL196793:GOM196812 GYH196793:GYI196812 HID196793:HIE196812 HRZ196793:HSA196812 IBV196793:IBW196812 ILR196793:ILS196812 IVN196793:IVO196812 JFJ196793:JFK196812 JPF196793:JPG196812 JZB196793:JZC196812 KIX196793:KIY196812 KST196793:KSU196812 LCP196793:LCQ196812 LML196793:LMM196812 LWH196793:LWI196812 MGD196793:MGE196812 MPZ196793:MQA196812 MZV196793:MZW196812 NJR196793:NJS196812 NTN196793:NTO196812 ODJ196793:ODK196812 ONF196793:ONG196812 OXB196793:OXC196812 PGX196793:PGY196812 PQT196793:PQU196812 QAP196793:QAQ196812 QKL196793:QKM196812 QUH196793:QUI196812 RED196793:REE196812 RNZ196793:ROA196812 RXV196793:RXW196812 SHR196793:SHS196812 SRN196793:SRO196812 TBJ196793:TBK196812 TLF196793:TLG196812 TVB196793:TVC196812 UEX196793:UEY196812 UOT196793:UOU196812 UYP196793:UYQ196812 VIL196793:VIM196812 VSH196793:VSI196812 WCD196793:WCE196812 WLZ196793:WMA196812 WVV196793:WVW196812 N262329:O262348 JJ262329:JK262348 TF262329:TG262348 ADB262329:ADC262348 AMX262329:AMY262348 AWT262329:AWU262348 BGP262329:BGQ262348 BQL262329:BQM262348 CAH262329:CAI262348 CKD262329:CKE262348 CTZ262329:CUA262348 DDV262329:DDW262348 DNR262329:DNS262348 DXN262329:DXO262348 EHJ262329:EHK262348 ERF262329:ERG262348 FBB262329:FBC262348 FKX262329:FKY262348 FUT262329:FUU262348 GEP262329:GEQ262348 GOL262329:GOM262348 GYH262329:GYI262348 HID262329:HIE262348 HRZ262329:HSA262348 IBV262329:IBW262348 ILR262329:ILS262348 IVN262329:IVO262348 JFJ262329:JFK262348 JPF262329:JPG262348 JZB262329:JZC262348 KIX262329:KIY262348 KST262329:KSU262348 LCP262329:LCQ262348 LML262329:LMM262348 LWH262329:LWI262348 MGD262329:MGE262348 MPZ262329:MQA262348 MZV262329:MZW262348 NJR262329:NJS262348 NTN262329:NTO262348 ODJ262329:ODK262348 ONF262329:ONG262348 OXB262329:OXC262348 PGX262329:PGY262348 PQT262329:PQU262348 QAP262329:QAQ262348 QKL262329:QKM262348 QUH262329:QUI262348 RED262329:REE262348 RNZ262329:ROA262348 RXV262329:RXW262348 SHR262329:SHS262348 SRN262329:SRO262348 TBJ262329:TBK262348 TLF262329:TLG262348 TVB262329:TVC262348 UEX262329:UEY262348 UOT262329:UOU262348 UYP262329:UYQ262348 VIL262329:VIM262348 VSH262329:VSI262348 WCD262329:WCE262348 WLZ262329:WMA262348 WVV262329:WVW262348 N327865:O327884 JJ327865:JK327884 TF327865:TG327884 ADB327865:ADC327884 AMX327865:AMY327884 AWT327865:AWU327884 BGP327865:BGQ327884 BQL327865:BQM327884 CAH327865:CAI327884 CKD327865:CKE327884 CTZ327865:CUA327884 DDV327865:DDW327884 DNR327865:DNS327884 DXN327865:DXO327884 EHJ327865:EHK327884 ERF327865:ERG327884 FBB327865:FBC327884 FKX327865:FKY327884 FUT327865:FUU327884 GEP327865:GEQ327884 GOL327865:GOM327884 GYH327865:GYI327884 HID327865:HIE327884 HRZ327865:HSA327884 IBV327865:IBW327884 ILR327865:ILS327884 IVN327865:IVO327884 JFJ327865:JFK327884 JPF327865:JPG327884 JZB327865:JZC327884 KIX327865:KIY327884 KST327865:KSU327884 LCP327865:LCQ327884 LML327865:LMM327884 LWH327865:LWI327884 MGD327865:MGE327884 MPZ327865:MQA327884 MZV327865:MZW327884 NJR327865:NJS327884 NTN327865:NTO327884 ODJ327865:ODK327884 ONF327865:ONG327884 OXB327865:OXC327884 PGX327865:PGY327884 PQT327865:PQU327884 QAP327865:QAQ327884 QKL327865:QKM327884 QUH327865:QUI327884 RED327865:REE327884 RNZ327865:ROA327884 RXV327865:RXW327884 SHR327865:SHS327884 SRN327865:SRO327884 TBJ327865:TBK327884 TLF327865:TLG327884 TVB327865:TVC327884 UEX327865:UEY327884 UOT327865:UOU327884 UYP327865:UYQ327884 VIL327865:VIM327884 VSH327865:VSI327884 WCD327865:WCE327884 WLZ327865:WMA327884 WVV327865:WVW327884 N393401:O393420 JJ393401:JK393420 TF393401:TG393420 ADB393401:ADC393420 AMX393401:AMY393420 AWT393401:AWU393420 BGP393401:BGQ393420 BQL393401:BQM393420 CAH393401:CAI393420 CKD393401:CKE393420 CTZ393401:CUA393420 DDV393401:DDW393420 DNR393401:DNS393420 DXN393401:DXO393420 EHJ393401:EHK393420 ERF393401:ERG393420 FBB393401:FBC393420 FKX393401:FKY393420 FUT393401:FUU393420 GEP393401:GEQ393420 GOL393401:GOM393420 GYH393401:GYI393420 HID393401:HIE393420 HRZ393401:HSA393420 IBV393401:IBW393420 ILR393401:ILS393420 IVN393401:IVO393420 JFJ393401:JFK393420 JPF393401:JPG393420 JZB393401:JZC393420 KIX393401:KIY393420 KST393401:KSU393420 LCP393401:LCQ393420 LML393401:LMM393420 LWH393401:LWI393420 MGD393401:MGE393420 MPZ393401:MQA393420 MZV393401:MZW393420 NJR393401:NJS393420 NTN393401:NTO393420 ODJ393401:ODK393420 ONF393401:ONG393420 OXB393401:OXC393420 PGX393401:PGY393420 PQT393401:PQU393420 QAP393401:QAQ393420 QKL393401:QKM393420 QUH393401:QUI393420 RED393401:REE393420 RNZ393401:ROA393420 RXV393401:RXW393420 SHR393401:SHS393420 SRN393401:SRO393420 TBJ393401:TBK393420 TLF393401:TLG393420 TVB393401:TVC393420 UEX393401:UEY393420 UOT393401:UOU393420 UYP393401:UYQ393420 VIL393401:VIM393420 VSH393401:VSI393420 WCD393401:WCE393420 WLZ393401:WMA393420 WVV393401:WVW393420 N458937:O458956 JJ458937:JK458956 TF458937:TG458956 ADB458937:ADC458956 AMX458937:AMY458956 AWT458937:AWU458956 BGP458937:BGQ458956 BQL458937:BQM458956 CAH458937:CAI458956 CKD458937:CKE458956 CTZ458937:CUA458956 DDV458937:DDW458956 DNR458937:DNS458956 DXN458937:DXO458956 EHJ458937:EHK458956 ERF458937:ERG458956 FBB458937:FBC458956 FKX458937:FKY458956 FUT458937:FUU458956 GEP458937:GEQ458956 GOL458937:GOM458956 GYH458937:GYI458956 HID458937:HIE458956 HRZ458937:HSA458956 IBV458937:IBW458956 ILR458937:ILS458956 IVN458937:IVO458956 JFJ458937:JFK458956 JPF458937:JPG458956 JZB458937:JZC458956 KIX458937:KIY458956 KST458937:KSU458956 LCP458937:LCQ458956 LML458937:LMM458956 LWH458937:LWI458956 MGD458937:MGE458956 MPZ458937:MQA458956 MZV458937:MZW458956 NJR458937:NJS458956 NTN458937:NTO458956 ODJ458937:ODK458956 ONF458937:ONG458956 OXB458937:OXC458956 PGX458937:PGY458956 PQT458937:PQU458956 QAP458937:QAQ458956 QKL458937:QKM458956 QUH458937:QUI458956 RED458937:REE458956 RNZ458937:ROA458956 RXV458937:RXW458956 SHR458937:SHS458956 SRN458937:SRO458956 TBJ458937:TBK458956 TLF458937:TLG458956 TVB458937:TVC458956 UEX458937:UEY458956 UOT458937:UOU458956 UYP458937:UYQ458956 VIL458937:VIM458956 VSH458937:VSI458956 WCD458937:WCE458956 WLZ458937:WMA458956 WVV458937:WVW458956 N524473:O524492 JJ524473:JK524492 TF524473:TG524492 ADB524473:ADC524492 AMX524473:AMY524492 AWT524473:AWU524492 BGP524473:BGQ524492 BQL524473:BQM524492 CAH524473:CAI524492 CKD524473:CKE524492 CTZ524473:CUA524492 DDV524473:DDW524492 DNR524473:DNS524492 DXN524473:DXO524492 EHJ524473:EHK524492 ERF524473:ERG524492 FBB524473:FBC524492 FKX524473:FKY524492 FUT524473:FUU524492 GEP524473:GEQ524492 GOL524473:GOM524492 GYH524473:GYI524492 HID524473:HIE524492 HRZ524473:HSA524492 IBV524473:IBW524492 ILR524473:ILS524492 IVN524473:IVO524492 JFJ524473:JFK524492 JPF524473:JPG524492 JZB524473:JZC524492 KIX524473:KIY524492 KST524473:KSU524492 LCP524473:LCQ524492 LML524473:LMM524492 LWH524473:LWI524492 MGD524473:MGE524492 MPZ524473:MQA524492 MZV524473:MZW524492 NJR524473:NJS524492 NTN524473:NTO524492 ODJ524473:ODK524492 ONF524473:ONG524492 OXB524473:OXC524492 PGX524473:PGY524492 PQT524473:PQU524492 QAP524473:QAQ524492 QKL524473:QKM524492 QUH524473:QUI524492 RED524473:REE524492 RNZ524473:ROA524492 RXV524473:RXW524492 SHR524473:SHS524492 SRN524473:SRO524492 TBJ524473:TBK524492 TLF524473:TLG524492 TVB524473:TVC524492 UEX524473:UEY524492 UOT524473:UOU524492 UYP524473:UYQ524492 VIL524473:VIM524492 VSH524473:VSI524492 WCD524473:WCE524492 WLZ524473:WMA524492 WVV524473:WVW524492 N590009:O590028 JJ590009:JK590028 TF590009:TG590028 ADB590009:ADC590028 AMX590009:AMY590028 AWT590009:AWU590028 BGP590009:BGQ590028 BQL590009:BQM590028 CAH590009:CAI590028 CKD590009:CKE590028 CTZ590009:CUA590028 DDV590009:DDW590028 DNR590009:DNS590028 DXN590009:DXO590028 EHJ590009:EHK590028 ERF590009:ERG590028 FBB590009:FBC590028 FKX590009:FKY590028 FUT590009:FUU590028 GEP590009:GEQ590028 GOL590009:GOM590028 GYH590009:GYI590028 HID590009:HIE590028 HRZ590009:HSA590028 IBV590009:IBW590028 ILR590009:ILS590028 IVN590009:IVO590028 JFJ590009:JFK590028 JPF590009:JPG590028 JZB590009:JZC590028 KIX590009:KIY590028 KST590009:KSU590028 LCP590009:LCQ590028 LML590009:LMM590028 LWH590009:LWI590028 MGD590009:MGE590028 MPZ590009:MQA590028 MZV590009:MZW590028 NJR590009:NJS590028 NTN590009:NTO590028 ODJ590009:ODK590028 ONF590009:ONG590028 OXB590009:OXC590028 PGX590009:PGY590028 PQT590009:PQU590028 QAP590009:QAQ590028 QKL590009:QKM590028 QUH590009:QUI590028 RED590009:REE590028 RNZ590009:ROA590028 RXV590009:RXW590028 SHR590009:SHS590028 SRN590009:SRO590028 TBJ590009:TBK590028 TLF590009:TLG590028 TVB590009:TVC590028 UEX590009:UEY590028 UOT590009:UOU590028 UYP590009:UYQ590028 VIL590009:VIM590028 VSH590009:VSI590028 WCD590009:WCE590028 WLZ590009:WMA590028 WVV590009:WVW590028 N655545:O655564 JJ655545:JK655564 TF655545:TG655564 ADB655545:ADC655564 AMX655545:AMY655564 AWT655545:AWU655564 BGP655545:BGQ655564 BQL655545:BQM655564 CAH655545:CAI655564 CKD655545:CKE655564 CTZ655545:CUA655564 DDV655545:DDW655564 DNR655545:DNS655564 DXN655545:DXO655564 EHJ655545:EHK655564 ERF655545:ERG655564 FBB655545:FBC655564 FKX655545:FKY655564 FUT655545:FUU655564 GEP655545:GEQ655564 GOL655545:GOM655564 GYH655545:GYI655564 HID655545:HIE655564 HRZ655545:HSA655564 IBV655545:IBW655564 ILR655545:ILS655564 IVN655545:IVO655564 JFJ655545:JFK655564 JPF655545:JPG655564 JZB655545:JZC655564 KIX655545:KIY655564 KST655545:KSU655564 LCP655545:LCQ655564 LML655545:LMM655564 LWH655545:LWI655564 MGD655545:MGE655564 MPZ655545:MQA655564 MZV655545:MZW655564 NJR655545:NJS655564 NTN655545:NTO655564 ODJ655545:ODK655564 ONF655545:ONG655564 OXB655545:OXC655564 PGX655545:PGY655564 PQT655545:PQU655564 QAP655545:QAQ655564 QKL655545:QKM655564 QUH655545:QUI655564 RED655545:REE655564 RNZ655545:ROA655564 RXV655545:RXW655564 SHR655545:SHS655564 SRN655545:SRO655564 TBJ655545:TBK655564 TLF655545:TLG655564 TVB655545:TVC655564 UEX655545:UEY655564 UOT655545:UOU655564 UYP655545:UYQ655564 VIL655545:VIM655564 VSH655545:VSI655564 WCD655545:WCE655564 WLZ655545:WMA655564 WVV655545:WVW655564 N721081:O721100 JJ721081:JK721100 TF721081:TG721100 ADB721081:ADC721100 AMX721081:AMY721100 AWT721081:AWU721100 BGP721081:BGQ721100 BQL721081:BQM721100 CAH721081:CAI721100 CKD721081:CKE721100 CTZ721081:CUA721100 DDV721081:DDW721100 DNR721081:DNS721100 DXN721081:DXO721100 EHJ721081:EHK721100 ERF721081:ERG721100 FBB721081:FBC721100 FKX721081:FKY721100 FUT721081:FUU721100 GEP721081:GEQ721100 GOL721081:GOM721100 GYH721081:GYI721100 HID721081:HIE721100 HRZ721081:HSA721100 IBV721081:IBW721100 ILR721081:ILS721100 IVN721081:IVO721100 JFJ721081:JFK721100 JPF721081:JPG721100 JZB721081:JZC721100 KIX721081:KIY721100 KST721081:KSU721100 LCP721081:LCQ721100 LML721081:LMM721100 LWH721081:LWI721100 MGD721081:MGE721100 MPZ721081:MQA721100 MZV721081:MZW721100 NJR721081:NJS721100 NTN721081:NTO721100 ODJ721081:ODK721100 ONF721081:ONG721100 OXB721081:OXC721100 PGX721081:PGY721100 PQT721081:PQU721100 QAP721081:QAQ721100 QKL721081:QKM721100 QUH721081:QUI721100 RED721081:REE721100 RNZ721081:ROA721100 RXV721081:RXW721100 SHR721081:SHS721100 SRN721081:SRO721100 TBJ721081:TBK721100 TLF721081:TLG721100 TVB721081:TVC721100 UEX721081:UEY721100 UOT721081:UOU721100 UYP721081:UYQ721100 VIL721081:VIM721100 VSH721081:VSI721100 WCD721081:WCE721100 WLZ721081:WMA721100 WVV721081:WVW721100 N786617:O786636 JJ786617:JK786636 TF786617:TG786636 ADB786617:ADC786636 AMX786617:AMY786636 AWT786617:AWU786636 BGP786617:BGQ786636 BQL786617:BQM786636 CAH786617:CAI786636 CKD786617:CKE786636 CTZ786617:CUA786636 DDV786617:DDW786636 DNR786617:DNS786636 DXN786617:DXO786636 EHJ786617:EHK786636 ERF786617:ERG786636 FBB786617:FBC786636 FKX786617:FKY786636 FUT786617:FUU786636 GEP786617:GEQ786636 GOL786617:GOM786636 GYH786617:GYI786636 HID786617:HIE786636 HRZ786617:HSA786636 IBV786617:IBW786636 ILR786617:ILS786636 IVN786617:IVO786636 JFJ786617:JFK786636 JPF786617:JPG786636 JZB786617:JZC786636 KIX786617:KIY786636 KST786617:KSU786636 LCP786617:LCQ786636 LML786617:LMM786636 LWH786617:LWI786636 MGD786617:MGE786636 MPZ786617:MQA786636 MZV786617:MZW786636 NJR786617:NJS786636 NTN786617:NTO786636 ODJ786617:ODK786636 ONF786617:ONG786636 OXB786617:OXC786636 PGX786617:PGY786636 PQT786617:PQU786636 QAP786617:QAQ786636 QKL786617:QKM786636 QUH786617:QUI786636 RED786617:REE786636 RNZ786617:ROA786636 RXV786617:RXW786636 SHR786617:SHS786636 SRN786617:SRO786636 TBJ786617:TBK786636 TLF786617:TLG786636 TVB786617:TVC786636 UEX786617:UEY786636 UOT786617:UOU786636 UYP786617:UYQ786636 VIL786617:VIM786636 VSH786617:VSI786636 WCD786617:WCE786636 WLZ786617:WMA786636 WVV786617:WVW786636 N852153:O852172 JJ852153:JK852172 TF852153:TG852172 ADB852153:ADC852172 AMX852153:AMY852172 AWT852153:AWU852172 BGP852153:BGQ852172 BQL852153:BQM852172 CAH852153:CAI852172 CKD852153:CKE852172 CTZ852153:CUA852172 DDV852153:DDW852172 DNR852153:DNS852172 DXN852153:DXO852172 EHJ852153:EHK852172 ERF852153:ERG852172 FBB852153:FBC852172 FKX852153:FKY852172 FUT852153:FUU852172 GEP852153:GEQ852172 GOL852153:GOM852172 GYH852153:GYI852172 HID852153:HIE852172 HRZ852153:HSA852172 IBV852153:IBW852172 ILR852153:ILS852172 IVN852153:IVO852172 JFJ852153:JFK852172 JPF852153:JPG852172 JZB852153:JZC852172 KIX852153:KIY852172 KST852153:KSU852172 LCP852153:LCQ852172 LML852153:LMM852172 LWH852153:LWI852172 MGD852153:MGE852172 MPZ852153:MQA852172 MZV852153:MZW852172 NJR852153:NJS852172 NTN852153:NTO852172 ODJ852153:ODK852172 ONF852153:ONG852172 OXB852153:OXC852172 PGX852153:PGY852172 PQT852153:PQU852172 QAP852153:QAQ852172 QKL852153:QKM852172 QUH852153:QUI852172 RED852153:REE852172 RNZ852153:ROA852172 RXV852153:RXW852172 SHR852153:SHS852172 SRN852153:SRO852172 TBJ852153:TBK852172 TLF852153:TLG852172 TVB852153:TVC852172 UEX852153:UEY852172 UOT852153:UOU852172 UYP852153:UYQ852172 VIL852153:VIM852172 VSH852153:VSI852172 WCD852153:WCE852172 WLZ852153:WMA852172 WVV852153:WVW852172 N917689:O917708 JJ917689:JK917708 TF917689:TG917708 ADB917689:ADC917708 AMX917689:AMY917708 AWT917689:AWU917708 BGP917689:BGQ917708 BQL917689:BQM917708 CAH917689:CAI917708 CKD917689:CKE917708 CTZ917689:CUA917708 DDV917689:DDW917708 DNR917689:DNS917708 DXN917689:DXO917708 EHJ917689:EHK917708 ERF917689:ERG917708 FBB917689:FBC917708 FKX917689:FKY917708 FUT917689:FUU917708 GEP917689:GEQ917708 GOL917689:GOM917708 GYH917689:GYI917708 HID917689:HIE917708 HRZ917689:HSA917708 IBV917689:IBW917708 ILR917689:ILS917708 IVN917689:IVO917708 JFJ917689:JFK917708 JPF917689:JPG917708 JZB917689:JZC917708 KIX917689:KIY917708 KST917689:KSU917708 LCP917689:LCQ917708 LML917689:LMM917708 LWH917689:LWI917708 MGD917689:MGE917708 MPZ917689:MQA917708 MZV917689:MZW917708 NJR917689:NJS917708 NTN917689:NTO917708 ODJ917689:ODK917708 ONF917689:ONG917708 OXB917689:OXC917708 PGX917689:PGY917708 PQT917689:PQU917708 QAP917689:QAQ917708 QKL917689:QKM917708 QUH917689:QUI917708 RED917689:REE917708 RNZ917689:ROA917708 RXV917689:RXW917708 SHR917689:SHS917708 SRN917689:SRO917708 TBJ917689:TBK917708 TLF917689:TLG917708 TVB917689:TVC917708 UEX917689:UEY917708 UOT917689:UOU917708 UYP917689:UYQ917708 VIL917689:VIM917708 VSH917689:VSI917708 WCD917689:WCE917708 WLZ917689:WMA917708 WVV917689:WVW917708 N983225:O983244 JJ983225:JK983244 TF983225:TG983244 ADB983225:ADC983244 AMX983225:AMY983244 AWT983225:AWU983244 BGP983225:BGQ983244 BQL983225:BQM983244 CAH983225:CAI983244 CKD983225:CKE983244 CTZ983225:CUA983244 DDV983225:DDW983244 DNR983225:DNS983244 DXN983225:DXO983244 EHJ983225:EHK983244 ERF983225:ERG983244 FBB983225:FBC983244 FKX983225:FKY983244 FUT983225:FUU983244 GEP983225:GEQ983244 GOL983225:GOM983244 GYH983225:GYI983244 HID983225:HIE983244 HRZ983225:HSA983244 IBV983225:IBW983244 ILR983225:ILS983244 IVN983225:IVO983244 JFJ983225:JFK983244 JPF983225:JPG983244 JZB983225:JZC983244 KIX983225:KIY983244 KST983225:KSU983244 LCP983225:LCQ983244 LML983225:LMM983244 LWH983225:LWI983244 MGD983225:MGE983244 MPZ983225:MQA983244 MZV983225:MZW983244 NJR983225:NJS983244 NTN983225:NTO983244 ODJ983225:ODK983244 ONF983225:ONG983244 OXB983225:OXC983244 PGX983225:PGY983244 PQT983225:PQU983244 QAP983225:QAQ983244 QKL983225:QKM983244 QUH983225:QUI983244 RED983225:REE983244 RNZ983225:ROA983244 RXV983225:RXW983244 SHR983225:SHS983244 SRN983225:SRO983244 TBJ983225:TBK983244 TLF983225:TLG983244 TVB983225:TVC983244 UEX983225:UEY983244 UOT983225:UOU983244 UYP983225:UYQ983244 VIL983225:VIM983244 VSH983225:VSI983244 WCD983225:WCE983244 WLZ983225:WMA983244 WVV983225:WVW983244 G164:G183 JC164:JC183 SY164:SY183 ACU164:ACU183 AMQ164:AMQ183 AWM164:AWM183 BGI164:BGI183 BQE164:BQE183 CAA164:CAA183 CJW164:CJW183 CTS164:CTS183 DDO164:DDO183 DNK164:DNK183 DXG164:DXG183 EHC164:EHC183 EQY164:EQY183 FAU164:FAU183 FKQ164:FKQ183 FUM164:FUM183 GEI164:GEI183 GOE164:GOE183 GYA164:GYA183 HHW164:HHW183 HRS164:HRS183 IBO164:IBO183 ILK164:ILK183 IVG164:IVG183 JFC164:JFC183 JOY164:JOY183 JYU164:JYU183 KIQ164:KIQ183 KSM164:KSM183 LCI164:LCI183 LME164:LME183 LWA164:LWA183 MFW164:MFW183 MPS164:MPS183 MZO164:MZO183 NJK164:NJK183 NTG164:NTG183 ODC164:ODC183 OMY164:OMY183 OWU164:OWU183 PGQ164:PGQ183 PQM164:PQM183 QAI164:QAI183 QKE164:QKE183 QUA164:QUA183 RDW164:RDW183 RNS164:RNS183 RXO164:RXO183 SHK164:SHK183 SRG164:SRG183 TBC164:TBC183 TKY164:TKY183 TUU164:TUU183 UEQ164:UEQ183 UOM164:UOM183 UYI164:UYI183 VIE164:VIE183 VSA164:VSA183 WBW164:WBW183 WLS164:WLS183 WVO164:WVO183 G65721:G65740 JC65721:JC65740 SY65721:SY65740 ACU65721:ACU65740 AMQ65721:AMQ65740 AWM65721:AWM65740 BGI65721:BGI65740 BQE65721:BQE65740 CAA65721:CAA65740 CJW65721:CJW65740 CTS65721:CTS65740 DDO65721:DDO65740 DNK65721:DNK65740 DXG65721:DXG65740 EHC65721:EHC65740 EQY65721:EQY65740 FAU65721:FAU65740 FKQ65721:FKQ65740 FUM65721:FUM65740 GEI65721:GEI65740 GOE65721:GOE65740 GYA65721:GYA65740 HHW65721:HHW65740 HRS65721:HRS65740 IBO65721:IBO65740 ILK65721:ILK65740 IVG65721:IVG65740 JFC65721:JFC65740 JOY65721:JOY65740 JYU65721:JYU65740 KIQ65721:KIQ65740 KSM65721:KSM65740 LCI65721:LCI65740 LME65721:LME65740 LWA65721:LWA65740 MFW65721:MFW65740 MPS65721:MPS65740 MZO65721:MZO65740 NJK65721:NJK65740 NTG65721:NTG65740 ODC65721:ODC65740 OMY65721:OMY65740 OWU65721:OWU65740 PGQ65721:PGQ65740 PQM65721:PQM65740 QAI65721:QAI65740 QKE65721:QKE65740 QUA65721:QUA65740 RDW65721:RDW65740 RNS65721:RNS65740 RXO65721:RXO65740 SHK65721:SHK65740 SRG65721:SRG65740 TBC65721:TBC65740 TKY65721:TKY65740 TUU65721:TUU65740 UEQ65721:UEQ65740 UOM65721:UOM65740 UYI65721:UYI65740 VIE65721:VIE65740 VSA65721:VSA65740 WBW65721:WBW65740 WLS65721:WLS65740 WVO65721:WVO65740 G131257:G131276 JC131257:JC131276 SY131257:SY131276 ACU131257:ACU131276 AMQ131257:AMQ131276 AWM131257:AWM131276 BGI131257:BGI131276 BQE131257:BQE131276 CAA131257:CAA131276 CJW131257:CJW131276 CTS131257:CTS131276 DDO131257:DDO131276 DNK131257:DNK131276 DXG131257:DXG131276 EHC131257:EHC131276 EQY131257:EQY131276 FAU131257:FAU131276 FKQ131257:FKQ131276 FUM131257:FUM131276 GEI131257:GEI131276 GOE131257:GOE131276 GYA131257:GYA131276 HHW131257:HHW131276 HRS131257:HRS131276 IBO131257:IBO131276 ILK131257:ILK131276 IVG131257:IVG131276 JFC131257:JFC131276 JOY131257:JOY131276 JYU131257:JYU131276 KIQ131257:KIQ131276 KSM131257:KSM131276 LCI131257:LCI131276 LME131257:LME131276 LWA131257:LWA131276 MFW131257:MFW131276 MPS131257:MPS131276 MZO131257:MZO131276 NJK131257:NJK131276 NTG131257:NTG131276 ODC131257:ODC131276 OMY131257:OMY131276 OWU131257:OWU131276 PGQ131257:PGQ131276 PQM131257:PQM131276 QAI131257:QAI131276 QKE131257:QKE131276 QUA131257:QUA131276 RDW131257:RDW131276 RNS131257:RNS131276 RXO131257:RXO131276 SHK131257:SHK131276 SRG131257:SRG131276 TBC131257:TBC131276 TKY131257:TKY131276 TUU131257:TUU131276 UEQ131257:UEQ131276 UOM131257:UOM131276 UYI131257:UYI131276 VIE131257:VIE131276 VSA131257:VSA131276 WBW131257:WBW131276 WLS131257:WLS131276 WVO131257:WVO131276 G196793:G196812 JC196793:JC196812 SY196793:SY196812 ACU196793:ACU196812 AMQ196793:AMQ196812 AWM196793:AWM196812 BGI196793:BGI196812 BQE196793:BQE196812 CAA196793:CAA196812 CJW196793:CJW196812 CTS196793:CTS196812 DDO196793:DDO196812 DNK196793:DNK196812 DXG196793:DXG196812 EHC196793:EHC196812 EQY196793:EQY196812 FAU196793:FAU196812 FKQ196793:FKQ196812 FUM196793:FUM196812 GEI196793:GEI196812 GOE196793:GOE196812 GYA196793:GYA196812 HHW196793:HHW196812 HRS196793:HRS196812 IBO196793:IBO196812 ILK196793:ILK196812 IVG196793:IVG196812 JFC196793:JFC196812 JOY196793:JOY196812 JYU196793:JYU196812 KIQ196793:KIQ196812 KSM196793:KSM196812 LCI196793:LCI196812 LME196793:LME196812 LWA196793:LWA196812 MFW196793:MFW196812 MPS196793:MPS196812 MZO196793:MZO196812 NJK196793:NJK196812 NTG196793:NTG196812 ODC196793:ODC196812 OMY196793:OMY196812 OWU196793:OWU196812 PGQ196793:PGQ196812 PQM196793:PQM196812 QAI196793:QAI196812 QKE196793:QKE196812 QUA196793:QUA196812 RDW196793:RDW196812 RNS196793:RNS196812 RXO196793:RXO196812 SHK196793:SHK196812 SRG196793:SRG196812 TBC196793:TBC196812 TKY196793:TKY196812 TUU196793:TUU196812 UEQ196793:UEQ196812 UOM196793:UOM196812 UYI196793:UYI196812 VIE196793:VIE196812 VSA196793:VSA196812 WBW196793:WBW196812 WLS196793:WLS196812 WVO196793:WVO196812 G262329:G262348 JC262329:JC262348 SY262329:SY262348 ACU262329:ACU262348 AMQ262329:AMQ262348 AWM262329:AWM262348 BGI262329:BGI262348 BQE262329:BQE262348 CAA262329:CAA262348 CJW262329:CJW262348 CTS262329:CTS262348 DDO262329:DDO262348 DNK262329:DNK262348 DXG262329:DXG262348 EHC262329:EHC262348 EQY262329:EQY262348 FAU262329:FAU262348 FKQ262329:FKQ262348 FUM262329:FUM262348 GEI262329:GEI262348 GOE262329:GOE262348 GYA262329:GYA262348 HHW262329:HHW262348 HRS262329:HRS262348 IBO262329:IBO262348 ILK262329:ILK262348 IVG262329:IVG262348 JFC262329:JFC262348 JOY262329:JOY262348 JYU262329:JYU262348 KIQ262329:KIQ262348 KSM262329:KSM262348 LCI262329:LCI262348 LME262329:LME262348 LWA262329:LWA262348 MFW262329:MFW262348 MPS262329:MPS262348 MZO262329:MZO262348 NJK262329:NJK262348 NTG262329:NTG262348 ODC262329:ODC262348 OMY262329:OMY262348 OWU262329:OWU262348 PGQ262329:PGQ262348 PQM262329:PQM262348 QAI262329:QAI262348 QKE262329:QKE262348 QUA262329:QUA262348 RDW262329:RDW262348 RNS262329:RNS262348 RXO262329:RXO262348 SHK262329:SHK262348 SRG262329:SRG262348 TBC262329:TBC262348 TKY262329:TKY262348 TUU262329:TUU262348 UEQ262329:UEQ262348 UOM262329:UOM262348 UYI262329:UYI262348 VIE262329:VIE262348 VSA262329:VSA262348 WBW262329:WBW262348 WLS262329:WLS262348 WVO262329:WVO262348 G327865:G327884 JC327865:JC327884 SY327865:SY327884 ACU327865:ACU327884 AMQ327865:AMQ327884 AWM327865:AWM327884 BGI327865:BGI327884 BQE327865:BQE327884 CAA327865:CAA327884 CJW327865:CJW327884 CTS327865:CTS327884 DDO327865:DDO327884 DNK327865:DNK327884 DXG327865:DXG327884 EHC327865:EHC327884 EQY327865:EQY327884 FAU327865:FAU327884 FKQ327865:FKQ327884 FUM327865:FUM327884 GEI327865:GEI327884 GOE327865:GOE327884 GYA327865:GYA327884 HHW327865:HHW327884 HRS327865:HRS327884 IBO327865:IBO327884 ILK327865:ILK327884 IVG327865:IVG327884 JFC327865:JFC327884 JOY327865:JOY327884 JYU327865:JYU327884 KIQ327865:KIQ327884 KSM327865:KSM327884 LCI327865:LCI327884 LME327865:LME327884 LWA327865:LWA327884 MFW327865:MFW327884 MPS327865:MPS327884 MZO327865:MZO327884 NJK327865:NJK327884 NTG327865:NTG327884 ODC327865:ODC327884 OMY327865:OMY327884 OWU327865:OWU327884 PGQ327865:PGQ327884 PQM327865:PQM327884 QAI327865:QAI327884 QKE327865:QKE327884 QUA327865:QUA327884 RDW327865:RDW327884 RNS327865:RNS327884 RXO327865:RXO327884 SHK327865:SHK327884 SRG327865:SRG327884 TBC327865:TBC327884 TKY327865:TKY327884 TUU327865:TUU327884 UEQ327865:UEQ327884 UOM327865:UOM327884 UYI327865:UYI327884 VIE327865:VIE327884 VSA327865:VSA327884 WBW327865:WBW327884 WLS327865:WLS327884 WVO327865:WVO327884 G393401:G393420 JC393401:JC393420 SY393401:SY393420 ACU393401:ACU393420 AMQ393401:AMQ393420 AWM393401:AWM393420 BGI393401:BGI393420 BQE393401:BQE393420 CAA393401:CAA393420 CJW393401:CJW393420 CTS393401:CTS393420 DDO393401:DDO393420 DNK393401:DNK393420 DXG393401:DXG393420 EHC393401:EHC393420 EQY393401:EQY393420 FAU393401:FAU393420 FKQ393401:FKQ393420 FUM393401:FUM393420 GEI393401:GEI393420 GOE393401:GOE393420 GYA393401:GYA393420 HHW393401:HHW393420 HRS393401:HRS393420 IBO393401:IBO393420 ILK393401:ILK393420 IVG393401:IVG393420 JFC393401:JFC393420 JOY393401:JOY393420 JYU393401:JYU393420 KIQ393401:KIQ393420 KSM393401:KSM393420 LCI393401:LCI393420 LME393401:LME393420 LWA393401:LWA393420 MFW393401:MFW393420 MPS393401:MPS393420 MZO393401:MZO393420 NJK393401:NJK393420 NTG393401:NTG393420 ODC393401:ODC393420 OMY393401:OMY393420 OWU393401:OWU393420 PGQ393401:PGQ393420 PQM393401:PQM393420 QAI393401:QAI393420 QKE393401:QKE393420 QUA393401:QUA393420 RDW393401:RDW393420 RNS393401:RNS393420 RXO393401:RXO393420 SHK393401:SHK393420 SRG393401:SRG393420 TBC393401:TBC393420 TKY393401:TKY393420 TUU393401:TUU393420 UEQ393401:UEQ393420 UOM393401:UOM393420 UYI393401:UYI393420 VIE393401:VIE393420 VSA393401:VSA393420 WBW393401:WBW393420 WLS393401:WLS393420 WVO393401:WVO393420 G458937:G458956 JC458937:JC458956 SY458937:SY458956 ACU458937:ACU458956 AMQ458937:AMQ458956 AWM458937:AWM458956 BGI458937:BGI458956 BQE458937:BQE458956 CAA458937:CAA458956 CJW458937:CJW458956 CTS458937:CTS458956 DDO458937:DDO458956 DNK458937:DNK458956 DXG458937:DXG458956 EHC458937:EHC458956 EQY458937:EQY458956 FAU458937:FAU458956 FKQ458937:FKQ458956 FUM458937:FUM458956 GEI458937:GEI458956 GOE458937:GOE458956 GYA458937:GYA458956 HHW458937:HHW458956 HRS458937:HRS458956 IBO458937:IBO458956 ILK458937:ILK458956 IVG458937:IVG458956 JFC458937:JFC458956 JOY458937:JOY458956 JYU458937:JYU458956 KIQ458937:KIQ458956 KSM458937:KSM458956 LCI458937:LCI458956 LME458937:LME458956 LWA458937:LWA458956 MFW458937:MFW458956 MPS458937:MPS458956 MZO458937:MZO458956 NJK458937:NJK458956 NTG458937:NTG458956 ODC458937:ODC458956 OMY458937:OMY458956 OWU458937:OWU458956 PGQ458937:PGQ458956 PQM458937:PQM458956 QAI458937:QAI458956 QKE458937:QKE458956 QUA458937:QUA458956 RDW458937:RDW458956 RNS458937:RNS458956 RXO458937:RXO458956 SHK458937:SHK458956 SRG458937:SRG458956 TBC458937:TBC458956 TKY458937:TKY458956 TUU458937:TUU458956 UEQ458937:UEQ458956 UOM458937:UOM458956 UYI458937:UYI458956 VIE458937:VIE458956 VSA458937:VSA458956 WBW458937:WBW458956 WLS458937:WLS458956 WVO458937:WVO458956 G524473:G524492 JC524473:JC524492 SY524473:SY524492 ACU524473:ACU524492 AMQ524473:AMQ524492 AWM524473:AWM524492 BGI524473:BGI524492 BQE524473:BQE524492 CAA524473:CAA524492 CJW524473:CJW524492 CTS524473:CTS524492 DDO524473:DDO524492 DNK524473:DNK524492 DXG524473:DXG524492 EHC524473:EHC524492 EQY524473:EQY524492 FAU524473:FAU524492 FKQ524473:FKQ524492 FUM524473:FUM524492 GEI524473:GEI524492 GOE524473:GOE524492 GYA524473:GYA524492 HHW524473:HHW524492 HRS524473:HRS524492 IBO524473:IBO524492 ILK524473:ILK524492 IVG524473:IVG524492 JFC524473:JFC524492 JOY524473:JOY524492 JYU524473:JYU524492 KIQ524473:KIQ524492 KSM524473:KSM524492 LCI524473:LCI524492 LME524473:LME524492 LWA524473:LWA524492 MFW524473:MFW524492 MPS524473:MPS524492 MZO524473:MZO524492 NJK524473:NJK524492 NTG524473:NTG524492 ODC524473:ODC524492 OMY524473:OMY524492 OWU524473:OWU524492 PGQ524473:PGQ524492 PQM524473:PQM524492 QAI524473:QAI524492 QKE524473:QKE524492 QUA524473:QUA524492 RDW524473:RDW524492 RNS524473:RNS524492 RXO524473:RXO524492 SHK524473:SHK524492 SRG524473:SRG524492 TBC524473:TBC524492 TKY524473:TKY524492 TUU524473:TUU524492 UEQ524473:UEQ524492 UOM524473:UOM524492 UYI524473:UYI524492 VIE524473:VIE524492 VSA524473:VSA524492 WBW524473:WBW524492 WLS524473:WLS524492 WVO524473:WVO524492 G590009:G590028 JC590009:JC590028 SY590009:SY590028 ACU590009:ACU590028 AMQ590009:AMQ590028 AWM590009:AWM590028 BGI590009:BGI590028 BQE590009:BQE590028 CAA590009:CAA590028 CJW590009:CJW590028 CTS590009:CTS590028 DDO590009:DDO590028 DNK590009:DNK590028 DXG590009:DXG590028 EHC590009:EHC590028 EQY590009:EQY590028 FAU590009:FAU590028 FKQ590009:FKQ590028 FUM590009:FUM590028 GEI590009:GEI590028 GOE590009:GOE590028 GYA590009:GYA590028 HHW590009:HHW590028 HRS590009:HRS590028 IBO590009:IBO590028 ILK590009:ILK590028 IVG590009:IVG590028 JFC590009:JFC590028 JOY590009:JOY590028 JYU590009:JYU590028 KIQ590009:KIQ590028 KSM590009:KSM590028 LCI590009:LCI590028 LME590009:LME590028 LWA590009:LWA590028 MFW590009:MFW590028 MPS590009:MPS590028 MZO590009:MZO590028 NJK590009:NJK590028 NTG590009:NTG590028 ODC590009:ODC590028 OMY590009:OMY590028 OWU590009:OWU590028 PGQ590009:PGQ590028 PQM590009:PQM590028 QAI590009:QAI590028 QKE590009:QKE590028 QUA590009:QUA590028 RDW590009:RDW590028 RNS590009:RNS590028 RXO590009:RXO590028 SHK590009:SHK590028 SRG590009:SRG590028 TBC590009:TBC590028 TKY590009:TKY590028 TUU590009:TUU590028 UEQ590009:UEQ590028 UOM590009:UOM590028 UYI590009:UYI590028 VIE590009:VIE590028 VSA590009:VSA590028 WBW590009:WBW590028 WLS590009:WLS590028 WVO590009:WVO590028 G655545:G655564 JC655545:JC655564 SY655545:SY655564 ACU655545:ACU655564 AMQ655545:AMQ655564 AWM655545:AWM655564 BGI655545:BGI655564 BQE655545:BQE655564 CAA655545:CAA655564 CJW655545:CJW655564 CTS655545:CTS655564 DDO655545:DDO655564 DNK655545:DNK655564 DXG655545:DXG655564 EHC655545:EHC655564 EQY655545:EQY655564 FAU655545:FAU655564 FKQ655545:FKQ655564 FUM655545:FUM655564 GEI655545:GEI655564 GOE655545:GOE655564 GYA655545:GYA655564 HHW655545:HHW655564 HRS655545:HRS655564 IBO655545:IBO655564 ILK655545:ILK655564 IVG655545:IVG655564 JFC655545:JFC655564 JOY655545:JOY655564 JYU655545:JYU655564 KIQ655545:KIQ655564 KSM655545:KSM655564 LCI655545:LCI655564 LME655545:LME655564 LWA655545:LWA655564 MFW655545:MFW655564 MPS655545:MPS655564 MZO655545:MZO655564 NJK655545:NJK655564 NTG655545:NTG655564 ODC655545:ODC655564 OMY655545:OMY655564 OWU655545:OWU655564 PGQ655545:PGQ655564 PQM655545:PQM655564 QAI655545:QAI655564 QKE655545:QKE655564 QUA655545:QUA655564 RDW655545:RDW655564 RNS655545:RNS655564 RXO655545:RXO655564 SHK655545:SHK655564 SRG655545:SRG655564 TBC655545:TBC655564 TKY655545:TKY655564 TUU655545:TUU655564 UEQ655545:UEQ655564 UOM655545:UOM655564 UYI655545:UYI655564 VIE655545:VIE655564 VSA655545:VSA655564 WBW655545:WBW655564 WLS655545:WLS655564 WVO655545:WVO655564 G721081:G721100 JC721081:JC721100 SY721081:SY721100 ACU721081:ACU721100 AMQ721081:AMQ721100 AWM721081:AWM721100 BGI721081:BGI721100 BQE721081:BQE721100 CAA721081:CAA721100 CJW721081:CJW721100 CTS721081:CTS721100 DDO721081:DDO721100 DNK721081:DNK721100 DXG721081:DXG721100 EHC721081:EHC721100 EQY721081:EQY721100 FAU721081:FAU721100 FKQ721081:FKQ721100 FUM721081:FUM721100 GEI721081:GEI721100 GOE721081:GOE721100 GYA721081:GYA721100 HHW721081:HHW721100 HRS721081:HRS721100 IBO721081:IBO721100 ILK721081:ILK721100 IVG721081:IVG721100 JFC721081:JFC721100 JOY721081:JOY721100 JYU721081:JYU721100 KIQ721081:KIQ721100 KSM721081:KSM721100 LCI721081:LCI721100 LME721081:LME721100 LWA721081:LWA721100 MFW721081:MFW721100 MPS721081:MPS721100 MZO721081:MZO721100 NJK721081:NJK721100 NTG721081:NTG721100 ODC721081:ODC721100 OMY721081:OMY721100 OWU721081:OWU721100 PGQ721081:PGQ721100 PQM721081:PQM721100 QAI721081:QAI721100 QKE721081:QKE721100 QUA721081:QUA721100 RDW721081:RDW721100 RNS721081:RNS721100 RXO721081:RXO721100 SHK721081:SHK721100 SRG721081:SRG721100 TBC721081:TBC721100 TKY721081:TKY721100 TUU721081:TUU721100 UEQ721081:UEQ721100 UOM721081:UOM721100 UYI721081:UYI721100 VIE721081:VIE721100 VSA721081:VSA721100 WBW721081:WBW721100 WLS721081:WLS721100 WVO721081:WVO721100 G786617:G786636 JC786617:JC786636 SY786617:SY786636 ACU786617:ACU786636 AMQ786617:AMQ786636 AWM786617:AWM786636 BGI786617:BGI786636 BQE786617:BQE786636 CAA786617:CAA786636 CJW786617:CJW786636 CTS786617:CTS786636 DDO786617:DDO786636 DNK786617:DNK786636 DXG786617:DXG786636 EHC786617:EHC786636 EQY786617:EQY786636 FAU786617:FAU786636 FKQ786617:FKQ786636 FUM786617:FUM786636 GEI786617:GEI786636 GOE786617:GOE786636 GYA786617:GYA786636 HHW786617:HHW786636 HRS786617:HRS786636 IBO786617:IBO786636 ILK786617:ILK786636 IVG786617:IVG786636 JFC786617:JFC786636 JOY786617:JOY786636 JYU786617:JYU786636 KIQ786617:KIQ786636 KSM786617:KSM786636 LCI786617:LCI786636 LME786617:LME786636 LWA786617:LWA786636 MFW786617:MFW786636 MPS786617:MPS786636 MZO786617:MZO786636 NJK786617:NJK786636 NTG786617:NTG786636 ODC786617:ODC786636 OMY786617:OMY786636 OWU786617:OWU786636 PGQ786617:PGQ786636 PQM786617:PQM786636 QAI786617:QAI786636 QKE786617:QKE786636 QUA786617:QUA786636 RDW786617:RDW786636 RNS786617:RNS786636 RXO786617:RXO786636 SHK786617:SHK786636 SRG786617:SRG786636 TBC786617:TBC786636 TKY786617:TKY786636 TUU786617:TUU786636 UEQ786617:UEQ786636 UOM786617:UOM786636 UYI786617:UYI786636 VIE786617:VIE786636 VSA786617:VSA786636 WBW786617:WBW786636 WLS786617:WLS786636 WVO786617:WVO786636 G852153:G852172 JC852153:JC852172 SY852153:SY852172 ACU852153:ACU852172 AMQ852153:AMQ852172 AWM852153:AWM852172 BGI852153:BGI852172 BQE852153:BQE852172 CAA852153:CAA852172 CJW852153:CJW852172 CTS852153:CTS852172 DDO852153:DDO852172 DNK852153:DNK852172 DXG852153:DXG852172 EHC852153:EHC852172 EQY852153:EQY852172 FAU852153:FAU852172 FKQ852153:FKQ852172 FUM852153:FUM852172 GEI852153:GEI852172 GOE852153:GOE852172 GYA852153:GYA852172 HHW852153:HHW852172 HRS852153:HRS852172 IBO852153:IBO852172 ILK852153:ILK852172 IVG852153:IVG852172 JFC852153:JFC852172 JOY852153:JOY852172 JYU852153:JYU852172 KIQ852153:KIQ852172 KSM852153:KSM852172 LCI852153:LCI852172 LME852153:LME852172 LWA852153:LWA852172 MFW852153:MFW852172 MPS852153:MPS852172 MZO852153:MZO852172 NJK852153:NJK852172 NTG852153:NTG852172 ODC852153:ODC852172 OMY852153:OMY852172 OWU852153:OWU852172 PGQ852153:PGQ852172 PQM852153:PQM852172 QAI852153:QAI852172 QKE852153:QKE852172 QUA852153:QUA852172 RDW852153:RDW852172 RNS852153:RNS852172 RXO852153:RXO852172 SHK852153:SHK852172 SRG852153:SRG852172 TBC852153:TBC852172 TKY852153:TKY852172 TUU852153:TUU852172 UEQ852153:UEQ852172 UOM852153:UOM852172 UYI852153:UYI852172 VIE852153:VIE852172 VSA852153:VSA852172 WBW852153:WBW852172 WLS852153:WLS852172 WVO852153:WVO852172 G917689:G917708 JC917689:JC917708 SY917689:SY917708 ACU917689:ACU917708 AMQ917689:AMQ917708 AWM917689:AWM917708 BGI917689:BGI917708 BQE917689:BQE917708 CAA917689:CAA917708 CJW917689:CJW917708 CTS917689:CTS917708 DDO917689:DDO917708 DNK917689:DNK917708 DXG917689:DXG917708 EHC917689:EHC917708 EQY917689:EQY917708 FAU917689:FAU917708 FKQ917689:FKQ917708 FUM917689:FUM917708 GEI917689:GEI917708 GOE917689:GOE917708 GYA917689:GYA917708 HHW917689:HHW917708 HRS917689:HRS917708 IBO917689:IBO917708 ILK917689:ILK917708 IVG917689:IVG917708 JFC917689:JFC917708 JOY917689:JOY917708 JYU917689:JYU917708 KIQ917689:KIQ917708 KSM917689:KSM917708 LCI917689:LCI917708 LME917689:LME917708 LWA917689:LWA917708 MFW917689:MFW917708 MPS917689:MPS917708 MZO917689:MZO917708 NJK917689:NJK917708 NTG917689:NTG917708 ODC917689:ODC917708 OMY917689:OMY917708 OWU917689:OWU917708 PGQ917689:PGQ917708 PQM917689:PQM917708 QAI917689:QAI917708 QKE917689:QKE917708 QUA917689:QUA917708 RDW917689:RDW917708 RNS917689:RNS917708 RXO917689:RXO917708 SHK917689:SHK917708 SRG917689:SRG917708 TBC917689:TBC917708 TKY917689:TKY917708 TUU917689:TUU917708 UEQ917689:UEQ917708 UOM917689:UOM917708 UYI917689:UYI917708 VIE917689:VIE917708 VSA917689:VSA917708 WBW917689:WBW917708 WLS917689:WLS917708 WVO917689:WVO917708 G983225:G983244 JC983225:JC983244 SY983225:SY983244 ACU983225:ACU983244 AMQ983225:AMQ983244 AWM983225:AWM983244 BGI983225:BGI983244 BQE983225:BQE983244 CAA983225:CAA983244 CJW983225:CJW983244 CTS983225:CTS983244 DDO983225:DDO983244 DNK983225:DNK983244 DXG983225:DXG983244 EHC983225:EHC983244 EQY983225:EQY983244 FAU983225:FAU983244 FKQ983225:FKQ983244 FUM983225:FUM983244 GEI983225:GEI983244 GOE983225:GOE983244 GYA983225:GYA983244 HHW983225:HHW983244 HRS983225:HRS983244 IBO983225:IBO983244 ILK983225:ILK983244 IVG983225:IVG983244 JFC983225:JFC983244 JOY983225:JOY983244 JYU983225:JYU983244 KIQ983225:KIQ983244 KSM983225:KSM983244 LCI983225:LCI983244 LME983225:LME983244 LWA983225:LWA983244 MFW983225:MFW983244 MPS983225:MPS983244 MZO983225:MZO983244 NJK983225:NJK983244 NTG983225:NTG983244 ODC983225:ODC983244 OMY983225:OMY983244 OWU983225:OWU983244 PGQ983225:PGQ983244 PQM983225:PQM983244 QAI983225:QAI983244 QKE983225:QKE983244 QUA983225:QUA983244 RDW983225:RDW983244 RNS983225:RNS983244 RXO983225:RXO983244 SHK983225:SHK983244 SRG983225:SRG983244 TBC983225:TBC983244 TKY983225:TKY983244 TUU983225:TUU983244 UEQ983225:UEQ983244 UOM983225:UOM983244 UYI983225:UYI983244 VIE983225:VIE983244 VSA983225:VSA983244 WBW983225:WBW983244 WLS983225:WLS983244 WVO983225:WVO983244" xr:uid="{00000000-0002-0000-0400-000001000000}"/>
    <dataValidation type="list" allowBlank="1" showInputMessage="1" showErrorMessage="1" sqref="C42:E44 WVK983106:WVM983108 WLO983106:WLQ983108 WBS983106:WBU983108 VRW983106:VRY983108 VIA983106:VIC983108 UYE983106:UYG983108 UOI983106:UOK983108 UEM983106:UEO983108 TUQ983106:TUS983108 TKU983106:TKW983108 TAY983106:TBA983108 SRC983106:SRE983108 SHG983106:SHI983108 RXK983106:RXM983108 RNO983106:RNQ983108 RDS983106:RDU983108 QTW983106:QTY983108 QKA983106:QKC983108 QAE983106:QAG983108 PQI983106:PQK983108 PGM983106:PGO983108 OWQ983106:OWS983108 OMU983106:OMW983108 OCY983106:ODA983108 NTC983106:NTE983108 NJG983106:NJI983108 MZK983106:MZM983108 MPO983106:MPQ983108 MFS983106:MFU983108 LVW983106:LVY983108 LMA983106:LMC983108 LCE983106:LCG983108 KSI983106:KSK983108 KIM983106:KIO983108 JYQ983106:JYS983108 JOU983106:JOW983108 JEY983106:JFA983108 IVC983106:IVE983108 ILG983106:ILI983108 IBK983106:IBM983108 HRO983106:HRQ983108 HHS983106:HHU983108 GXW983106:GXY983108 GOA983106:GOC983108 GEE983106:GEG983108 FUI983106:FUK983108 FKM983106:FKO983108 FAQ983106:FAS983108 EQU983106:EQW983108 EGY983106:EHA983108 DXC983106:DXE983108 DNG983106:DNI983108 DDK983106:DDM983108 CTO983106:CTQ983108 CJS983106:CJU983108 BZW983106:BZY983108 BQA983106:BQC983108 BGE983106:BGG983108 AWI983106:AWK983108 AMM983106:AMO983108 ACQ983106:ACS983108 SU983106:SW983108 IY983106:JA983108 C983106:E983108 WVK917570:WVM917572 WLO917570:WLQ917572 WBS917570:WBU917572 VRW917570:VRY917572 VIA917570:VIC917572 UYE917570:UYG917572 UOI917570:UOK917572 UEM917570:UEO917572 TUQ917570:TUS917572 TKU917570:TKW917572 TAY917570:TBA917572 SRC917570:SRE917572 SHG917570:SHI917572 RXK917570:RXM917572 RNO917570:RNQ917572 RDS917570:RDU917572 QTW917570:QTY917572 QKA917570:QKC917572 QAE917570:QAG917572 PQI917570:PQK917572 PGM917570:PGO917572 OWQ917570:OWS917572 OMU917570:OMW917572 OCY917570:ODA917572 NTC917570:NTE917572 NJG917570:NJI917572 MZK917570:MZM917572 MPO917570:MPQ917572 MFS917570:MFU917572 LVW917570:LVY917572 LMA917570:LMC917572 LCE917570:LCG917572 KSI917570:KSK917572 KIM917570:KIO917572 JYQ917570:JYS917572 JOU917570:JOW917572 JEY917570:JFA917572 IVC917570:IVE917572 ILG917570:ILI917572 IBK917570:IBM917572 HRO917570:HRQ917572 HHS917570:HHU917572 GXW917570:GXY917572 GOA917570:GOC917572 GEE917570:GEG917572 FUI917570:FUK917572 FKM917570:FKO917572 FAQ917570:FAS917572 EQU917570:EQW917572 EGY917570:EHA917572 DXC917570:DXE917572 DNG917570:DNI917572 DDK917570:DDM917572 CTO917570:CTQ917572 CJS917570:CJU917572 BZW917570:BZY917572 BQA917570:BQC917572 BGE917570:BGG917572 AWI917570:AWK917572 AMM917570:AMO917572 ACQ917570:ACS917572 SU917570:SW917572 IY917570:JA917572 C917570:E917572 WVK852034:WVM852036 WLO852034:WLQ852036 WBS852034:WBU852036 VRW852034:VRY852036 VIA852034:VIC852036 UYE852034:UYG852036 UOI852034:UOK852036 UEM852034:UEO852036 TUQ852034:TUS852036 TKU852034:TKW852036 TAY852034:TBA852036 SRC852034:SRE852036 SHG852034:SHI852036 RXK852034:RXM852036 RNO852034:RNQ852036 RDS852034:RDU852036 QTW852034:QTY852036 QKA852034:QKC852036 QAE852034:QAG852036 PQI852034:PQK852036 PGM852034:PGO852036 OWQ852034:OWS852036 OMU852034:OMW852036 OCY852034:ODA852036 NTC852034:NTE852036 NJG852034:NJI852036 MZK852034:MZM852036 MPO852034:MPQ852036 MFS852034:MFU852036 LVW852034:LVY852036 LMA852034:LMC852036 LCE852034:LCG852036 KSI852034:KSK852036 KIM852034:KIO852036 JYQ852034:JYS852036 JOU852034:JOW852036 JEY852034:JFA852036 IVC852034:IVE852036 ILG852034:ILI852036 IBK852034:IBM852036 HRO852034:HRQ852036 HHS852034:HHU852036 GXW852034:GXY852036 GOA852034:GOC852036 GEE852034:GEG852036 FUI852034:FUK852036 FKM852034:FKO852036 FAQ852034:FAS852036 EQU852034:EQW852036 EGY852034:EHA852036 DXC852034:DXE852036 DNG852034:DNI852036 DDK852034:DDM852036 CTO852034:CTQ852036 CJS852034:CJU852036 BZW852034:BZY852036 BQA852034:BQC852036 BGE852034:BGG852036 AWI852034:AWK852036 AMM852034:AMO852036 ACQ852034:ACS852036 SU852034:SW852036 IY852034:JA852036 C852034:E852036 WVK786498:WVM786500 WLO786498:WLQ786500 WBS786498:WBU786500 VRW786498:VRY786500 VIA786498:VIC786500 UYE786498:UYG786500 UOI786498:UOK786500 UEM786498:UEO786500 TUQ786498:TUS786500 TKU786498:TKW786500 TAY786498:TBA786500 SRC786498:SRE786500 SHG786498:SHI786500 RXK786498:RXM786500 RNO786498:RNQ786500 RDS786498:RDU786500 QTW786498:QTY786500 QKA786498:QKC786500 QAE786498:QAG786500 PQI786498:PQK786500 PGM786498:PGO786500 OWQ786498:OWS786500 OMU786498:OMW786500 OCY786498:ODA786500 NTC786498:NTE786500 NJG786498:NJI786500 MZK786498:MZM786500 MPO786498:MPQ786500 MFS786498:MFU786500 LVW786498:LVY786500 LMA786498:LMC786500 LCE786498:LCG786500 KSI786498:KSK786500 KIM786498:KIO786500 JYQ786498:JYS786500 JOU786498:JOW786500 JEY786498:JFA786500 IVC786498:IVE786500 ILG786498:ILI786500 IBK786498:IBM786500 HRO786498:HRQ786500 HHS786498:HHU786500 GXW786498:GXY786500 GOA786498:GOC786500 GEE786498:GEG786500 FUI786498:FUK786500 FKM786498:FKO786500 FAQ786498:FAS786500 EQU786498:EQW786500 EGY786498:EHA786500 DXC786498:DXE786500 DNG786498:DNI786500 DDK786498:DDM786500 CTO786498:CTQ786500 CJS786498:CJU786500 BZW786498:BZY786500 BQA786498:BQC786500 BGE786498:BGG786500 AWI786498:AWK786500 AMM786498:AMO786500 ACQ786498:ACS786500 SU786498:SW786500 IY786498:JA786500 C786498:E786500 WVK720962:WVM720964 WLO720962:WLQ720964 WBS720962:WBU720964 VRW720962:VRY720964 VIA720962:VIC720964 UYE720962:UYG720964 UOI720962:UOK720964 UEM720962:UEO720964 TUQ720962:TUS720964 TKU720962:TKW720964 TAY720962:TBA720964 SRC720962:SRE720964 SHG720962:SHI720964 RXK720962:RXM720964 RNO720962:RNQ720964 RDS720962:RDU720964 QTW720962:QTY720964 QKA720962:QKC720964 QAE720962:QAG720964 PQI720962:PQK720964 PGM720962:PGO720964 OWQ720962:OWS720964 OMU720962:OMW720964 OCY720962:ODA720964 NTC720962:NTE720964 NJG720962:NJI720964 MZK720962:MZM720964 MPO720962:MPQ720964 MFS720962:MFU720964 LVW720962:LVY720964 LMA720962:LMC720964 LCE720962:LCG720964 KSI720962:KSK720964 KIM720962:KIO720964 JYQ720962:JYS720964 JOU720962:JOW720964 JEY720962:JFA720964 IVC720962:IVE720964 ILG720962:ILI720964 IBK720962:IBM720964 HRO720962:HRQ720964 HHS720962:HHU720964 GXW720962:GXY720964 GOA720962:GOC720964 GEE720962:GEG720964 FUI720962:FUK720964 FKM720962:FKO720964 FAQ720962:FAS720964 EQU720962:EQW720964 EGY720962:EHA720964 DXC720962:DXE720964 DNG720962:DNI720964 DDK720962:DDM720964 CTO720962:CTQ720964 CJS720962:CJU720964 BZW720962:BZY720964 BQA720962:BQC720964 BGE720962:BGG720964 AWI720962:AWK720964 AMM720962:AMO720964 ACQ720962:ACS720964 SU720962:SW720964 IY720962:JA720964 C720962:E720964 WVK655426:WVM655428 WLO655426:WLQ655428 WBS655426:WBU655428 VRW655426:VRY655428 VIA655426:VIC655428 UYE655426:UYG655428 UOI655426:UOK655428 UEM655426:UEO655428 TUQ655426:TUS655428 TKU655426:TKW655428 TAY655426:TBA655428 SRC655426:SRE655428 SHG655426:SHI655428 RXK655426:RXM655428 RNO655426:RNQ655428 RDS655426:RDU655428 QTW655426:QTY655428 QKA655426:QKC655428 QAE655426:QAG655428 PQI655426:PQK655428 PGM655426:PGO655428 OWQ655426:OWS655428 OMU655426:OMW655428 OCY655426:ODA655428 NTC655426:NTE655428 NJG655426:NJI655428 MZK655426:MZM655428 MPO655426:MPQ655428 MFS655426:MFU655428 LVW655426:LVY655428 LMA655426:LMC655428 LCE655426:LCG655428 KSI655426:KSK655428 KIM655426:KIO655428 JYQ655426:JYS655428 JOU655426:JOW655428 JEY655426:JFA655428 IVC655426:IVE655428 ILG655426:ILI655428 IBK655426:IBM655428 HRO655426:HRQ655428 HHS655426:HHU655428 GXW655426:GXY655428 GOA655426:GOC655428 GEE655426:GEG655428 FUI655426:FUK655428 FKM655426:FKO655428 FAQ655426:FAS655428 EQU655426:EQW655428 EGY655426:EHA655428 DXC655426:DXE655428 DNG655426:DNI655428 DDK655426:DDM655428 CTO655426:CTQ655428 CJS655426:CJU655428 BZW655426:BZY655428 BQA655426:BQC655428 BGE655426:BGG655428 AWI655426:AWK655428 AMM655426:AMO655428 ACQ655426:ACS655428 SU655426:SW655428 IY655426:JA655428 C655426:E655428 WVK589890:WVM589892 WLO589890:WLQ589892 WBS589890:WBU589892 VRW589890:VRY589892 VIA589890:VIC589892 UYE589890:UYG589892 UOI589890:UOK589892 UEM589890:UEO589892 TUQ589890:TUS589892 TKU589890:TKW589892 TAY589890:TBA589892 SRC589890:SRE589892 SHG589890:SHI589892 RXK589890:RXM589892 RNO589890:RNQ589892 RDS589890:RDU589892 QTW589890:QTY589892 QKA589890:QKC589892 QAE589890:QAG589892 PQI589890:PQK589892 PGM589890:PGO589892 OWQ589890:OWS589892 OMU589890:OMW589892 OCY589890:ODA589892 NTC589890:NTE589892 NJG589890:NJI589892 MZK589890:MZM589892 MPO589890:MPQ589892 MFS589890:MFU589892 LVW589890:LVY589892 LMA589890:LMC589892 LCE589890:LCG589892 KSI589890:KSK589892 KIM589890:KIO589892 JYQ589890:JYS589892 JOU589890:JOW589892 JEY589890:JFA589892 IVC589890:IVE589892 ILG589890:ILI589892 IBK589890:IBM589892 HRO589890:HRQ589892 HHS589890:HHU589892 GXW589890:GXY589892 GOA589890:GOC589892 GEE589890:GEG589892 FUI589890:FUK589892 FKM589890:FKO589892 FAQ589890:FAS589892 EQU589890:EQW589892 EGY589890:EHA589892 DXC589890:DXE589892 DNG589890:DNI589892 DDK589890:DDM589892 CTO589890:CTQ589892 CJS589890:CJU589892 BZW589890:BZY589892 BQA589890:BQC589892 BGE589890:BGG589892 AWI589890:AWK589892 AMM589890:AMO589892 ACQ589890:ACS589892 SU589890:SW589892 IY589890:JA589892 C589890:E589892 WVK524354:WVM524356 WLO524354:WLQ524356 WBS524354:WBU524356 VRW524354:VRY524356 VIA524354:VIC524356 UYE524354:UYG524356 UOI524354:UOK524356 UEM524354:UEO524356 TUQ524354:TUS524356 TKU524354:TKW524356 TAY524354:TBA524356 SRC524354:SRE524356 SHG524354:SHI524356 RXK524354:RXM524356 RNO524354:RNQ524356 RDS524354:RDU524356 QTW524354:QTY524356 QKA524354:QKC524356 QAE524354:QAG524356 PQI524354:PQK524356 PGM524354:PGO524356 OWQ524354:OWS524356 OMU524354:OMW524356 OCY524354:ODA524356 NTC524354:NTE524356 NJG524354:NJI524356 MZK524354:MZM524356 MPO524354:MPQ524356 MFS524354:MFU524356 LVW524354:LVY524356 LMA524354:LMC524356 LCE524354:LCG524356 KSI524354:KSK524356 KIM524354:KIO524356 JYQ524354:JYS524356 JOU524354:JOW524356 JEY524354:JFA524356 IVC524354:IVE524356 ILG524354:ILI524356 IBK524354:IBM524356 HRO524354:HRQ524356 HHS524354:HHU524356 GXW524354:GXY524356 GOA524354:GOC524356 GEE524354:GEG524356 FUI524354:FUK524356 FKM524354:FKO524356 FAQ524354:FAS524356 EQU524354:EQW524356 EGY524354:EHA524356 DXC524354:DXE524356 DNG524354:DNI524356 DDK524354:DDM524356 CTO524354:CTQ524356 CJS524354:CJU524356 BZW524354:BZY524356 BQA524354:BQC524356 BGE524354:BGG524356 AWI524354:AWK524356 AMM524354:AMO524356 ACQ524354:ACS524356 SU524354:SW524356 IY524354:JA524356 C524354:E524356 WVK458818:WVM458820 WLO458818:WLQ458820 WBS458818:WBU458820 VRW458818:VRY458820 VIA458818:VIC458820 UYE458818:UYG458820 UOI458818:UOK458820 UEM458818:UEO458820 TUQ458818:TUS458820 TKU458818:TKW458820 TAY458818:TBA458820 SRC458818:SRE458820 SHG458818:SHI458820 RXK458818:RXM458820 RNO458818:RNQ458820 RDS458818:RDU458820 QTW458818:QTY458820 QKA458818:QKC458820 QAE458818:QAG458820 PQI458818:PQK458820 PGM458818:PGO458820 OWQ458818:OWS458820 OMU458818:OMW458820 OCY458818:ODA458820 NTC458818:NTE458820 NJG458818:NJI458820 MZK458818:MZM458820 MPO458818:MPQ458820 MFS458818:MFU458820 LVW458818:LVY458820 LMA458818:LMC458820 LCE458818:LCG458820 KSI458818:KSK458820 KIM458818:KIO458820 JYQ458818:JYS458820 JOU458818:JOW458820 JEY458818:JFA458820 IVC458818:IVE458820 ILG458818:ILI458820 IBK458818:IBM458820 HRO458818:HRQ458820 HHS458818:HHU458820 GXW458818:GXY458820 GOA458818:GOC458820 GEE458818:GEG458820 FUI458818:FUK458820 FKM458818:FKO458820 FAQ458818:FAS458820 EQU458818:EQW458820 EGY458818:EHA458820 DXC458818:DXE458820 DNG458818:DNI458820 DDK458818:DDM458820 CTO458818:CTQ458820 CJS458818:CJU458820 BZW458818:BZY458820 BQA458818:BQC458820 BGE458818:BGG458820 AWI458818:AWK458820 AMM458818:AMO458820 ACQ458818:ACS458820 SU458818:SW458820 IY458818:JA458820 C458818:E458820 WVK393282:WVM393284 WLO393282:WLQ393284 WBS393282:WBU393284 VRW393282:VRY393284 VIA393282:VIC393284 UYE393282:UYG393284 UOI393282:UOK393284 UEM393282:UEO393284 TUQ393282:TUS393284 TKU393282:TKW393284 TAY393282:TBA393284 SRC393282:SRE393284 SHG393282:SHI393284 RXK393282:RXM393284 RNO393282:RNQ393284 RDS393282:RDU393284 QTW393282:QTY393284 QKA393282:QKC393284 QAE393282:QAG393284 PQI393282:PQK393284 PGM393282:PGO393284 OWQ393282:OWS393284 OMU393282:OMW393284 OCY393282:ODA393284 NTC393282:NTE393284 NJG393282:NJI393284 MZK393282:MZM393284 MPO393282:MPQ393284 MFS393282:MFU393284 LVW393282:LVY393284 LMA393282:LMC393284 LCE393282:LCG393284 KSI393282:KSK393284 KIM393282:KIO393284 JYQ393282:JYS393284 JOU393282:JOW393284 JEY393282:JFA393284 IVC393282:IVE393284 ILG393282:ILI393284 IBK393282:IBM393284 HRO393282:HRQ393284 HHS393282:HHU393284 GXW393282:GXY393284 GOA393282:GOC393284 GEE393282:GEG393284 FUI393282:FUK393284 FKM393282:FKO393284 FAQ393282:FAS393284 EQU393282:EQW393284 EGY393282:EHA393284 DXC393282:DXE393284 DNG393282:DNI393284 DDK393282:DDM393284 CTO393282:CTQ393284 CJS393282:CJU393284 BZW393282:BZY393284 BQA393282:BQC393284 BGE393282:BGG393284 AWI393282:AWK393284 AMM393282:AMO393284 ACQ393282:ACS393284 SU393282:SW393284 IY393282:JA393284 C393282:E393284 WVK327746:WVM327748 WLO327746:WLQ327748 WBS327746:WBU327748 VRW327746:VRY327748 VIA327746:VIC327748 UYE327746:UYG327748 UOI327746:UOK327748 UEM327746:UEO327748 TUQ327746:TUS327748 TKU327746:TKW327748 TAY327746:TBA327748 SRC327746:SRE327748 SHG327746:SHI327748 RXK327746:RXM327748 RNO327746:RNQ327748 RDS327746:RDU327748 QTW327746:QTY327748 QKA327746:QKC327748 QAE327746:QAG327748 PQI327746:PQK327748 PGM327746:PGO327748 OWQ327746:OWS327748 OMU327746:OMW327748 OCY327746:ODA327748 NTC327746:NTE327748 NJG327746:NJI327748 MZK327746:MZM327748 MPO327746:MPQ327748 MFS327746:MFU327748 LVW327746:LVY327748 LMA327746:LMC327748 LCE327746:LCG327748 KSI327746:KSK327748 KIM327746:KIO327748 JYQ327746:JYS327748 JOU327746:JOW327748 JEY327746:JFA327748 IVC327746:IVE327748 ILG327746:ILI327748 IBK327746:IBM327748 HRO327746:HRQ327748 HHS327746:HHU327748 GXW327746:GXY327748 GOA327746:GOC327748 GEE327746:GEG327748 FUI327746:FUK327748 FKM327746:FKO327748 FAQ327746:FAS327748 EQU327746:EQW327748 EGY327746:EHA327748 DXC327746:DXE327748 DNG327746:DNI327748 DDK327746:DDM327748 CTO327746:CTQ327748 CJS327746:CJU327748 BZW327746:BZY327748 BQA327746:BQC327748 BGE327746:BGG327748 AWI327746:AWK327748 AMM327746:AMO327748 ACQ327746:ACS327748 SU327746:SW327748 IY327746:JA327748 C327746:E327748 WVK262210:WVM262212 WLO262210:WLQ262212 WBS262210:WBU262212 VRW262210:VRY262212 VIA262210:VIC262212 UYE262210:UYG262212 UOI262210:UOK262212 UEM262210:UEO262212 TUQ262210:TUS262212 TKU262210:TKW262212 TAY262210:TBA262212 SRC262210:SRE262212 SHG262210:SHI262212 RXK262210:RXM262212 RNO262210:RNQ262212 RDS262210:RDU262212 QTW262210:QTY262212 QKA262210:QKC262212 QAE262210:QAG262212 PQI262210:PQK262212 PGM262210:PGO262212 OWQ262210:OWS262212 OMU262210:OMW262212 OCY262210:ODA262212 NTC262210:NTE262212 NJG262210:NJI262212 MZK262210:MZM262212 MPO262210:MPQ262212 MFS262210:MFU262212 LVW262210:LVY262212 LMA262210:LMC262212 LCE262210:LCG262212 KSI262210:KSK262212 KIM262210:KIO262212 JYQ262210:JYS262212 JOU262210:JOW262212 JEY262210:JFA262212 IVC262210:IVE262212 ILG262210:ILI262212 IBK262210:IBM262212 HRO262210:HRQ262212 HHS262210:HHU262212 GXW262210:GXY262212 GOA262210:GOC262212 GEE262210:GEG262212 FUI262210:FUK262212 FKM262210:FKO262212 FAQ262210:FAS262212 EQU262210:EQW262212 EGY262210:EHA262212 DXC262210:DXE262212 DNG262210:DNI262212 DDK262210:DDM262212 CTO262210:CTQ262212 CJS262210:CJU262212 BZW262210:BZY262212 BQA262210:BQC262212 BGE262210:BGG262212 AWI262210:AWK262212 AMM262210:AMO262212 ACQ262210:ACS262212 SU262210:SW262212 IY262210:JA262212 C262210:E262212 WVK196674:WVM196676 WLO196674:WLQ196676 WBS196674:WBU196676 VRW196674:VRY196676 VIA196674:VIC196676 UYE196674:UYG196676 UOI196674:UOK196676 UEM196674:UEO196676 TUQ196674:TUS196676 TKU196674:TKW196676 TAY196674:TBA196676 SRC196674:SRE196676 SHG196674:SHI196676 RXK196674:RXM196676 RNO196674:RNQ196676 RDS196674:RDU196676 QTW196674:QTY196676 QKA196674:QKC196676 QAE196674:QAG196676 PQI196674:PQK196676 PGM196674:PGO196676 OWQ196674:OWS196676 OMU196674:OMW196676 OCY196674:ODA196676 NTC196674:NTE196676 NJG196674:NJI196676 MZK196674:MZM196676 MPO196674:MPQ196676 MFS196674:MFU196676 LVW196674:LVY196676 LMA196674:LMC196676 LCE196674:LCG196676 KSI196674:KSK196676 KIM196674:KIO196676 JYQ196674:JYS196676 JOU196674:JOW196676 JEY196674:JFA196676 IVC196674:IVE196676 ILG196674:ILI196676 IBK196674:IBM196676 HRO196674:HRQ196676 HHS196674:HHU196676 GXW196674:GXY196676 GOA196674:GOC196676 GEE196674:GEG196676 FUI196674:FUK196676 FKM196674:FKO196676 FAQ196674:FAS196676 EQU196674:EQW196676 EGY196674:EHA196676 DXC196674:DXE196676 DNG196674:DNI196676 DDK196674:DDM196676 CTO196674:CTQ196676 CJS196674:CJU196676 BZW196674:BZY196676 BQA196674:BQC196676 BGE196674:BGG196676 AWI196674:AWK196676 AMM196674:AMO196676 ACQ196674:ACS196676 SU196674:SW196676 IY196674:JA196676 C196674:E196676 WVK131138:WVM131140 WLO131138:WLQ131140 WBS131138:WBU131140 VRW131138:VRY131140 VIA131138:VIC131140 UYE131138:UYG131140 UOI131138:UOK131140 UEM131138:UEO131140 TUQ131138:TUS131140 TKU131138:TKW131140 TAY131138:TBA131140 SRC131138:SRE131140 SHG131138:SHI131140 RXK131138:RXM131140 RNO131138:RNQ131140 RDS131138:RDU131140 QTW131138:QTY131140 QKA131138:QKC131140 QAE131138:QAG131140 PQI131138:PQK131140 PGM131138:PGO131140 OWQ131138:OWS131140 OMU131138:OMW131140 OCY131138:ODA131140 NTC131138:NTE131140 NJG131138:NJI131140 MZK131138:MZM131140 MPO131138:MPQ131140 MFS131138:MFU131140 LVW131138:LVY131140 LMA131138:LMC131140 LCE131138:LCG131140 KSI131138:KSK131140 KIM131138:KIO131140 JYQ131138:JYS131140 JOU131138:JOW131140 JEY131138:JFA131140 IVC131138:IVE131140 ILG131138:ILI131140 IBK131138:IBM131140 HRO131138:HRQ131140 HHS131138:HHU131140 GXW131138:GXY131140 GOA131138:GOC131140 GEE131138:GEG131140 FUI131138:FUK131140 FKM131138:FKO131140 FAQ131138:FAS131140 EQU131138:EQW131140 EGY131138:EHA131140 DXC131138:DXE131140 DNG131138:DNI131140 DDK131138:DDM131140 CTO131138:CTQ131140 CJS131138:CJU131140 BZW131138:BZY131140 BQA131138:BQC131140 BGE131138:BGG131140 AWI131138:AWK131140 AMM131138:AMO131140 ACQ131138:ACS131140 SU131138:SW131140 IY131138:JA131140 C131138:E131140 WVK65602:WVM65604 WLO65602:WLQ65604 WBS65602:WBU65604 VRW65602:VRY65604 VIA65602:VIC65604 UYE65602:UYG65604 UOI65602:UOK65604 UEM65602:UEO65604 TUQ65602:TUS65604 TKU65602:TKW65604 TAY65602:TBA65604 SRC65602:SRE65604 SHG65602:SHI65604 RXK65602:RXM65604 RNO65602:RNQ65604 RDS65602:RDU65604 QTW65602:QTY65604 QKA65602:QKC65604 QAE65602:QAG65604 PQI65602:PQK65604 PGM65602:PGO65604 OWQ65602:OWS65604 OMU65602:OMW65604 OCY65602:ODA65604 NTC65602:NTE65604 NJG65602:NJI65604 MZK65602:MZM65604 MPO65602:MPQ65604 MFS65602:MFU65604 LVW65602:LVY65604 LMA65602:LMC65604 LCE65602:LCG65604 KSI65602:KSK65604 KIM65602:KIO65604 JYQ65602:JYS65604 JOU65602:JOW65604 JEY65602:JFA65604 IVC65602:IVE65604 ILG65602:ILI65604 IBK65602:IBM65604 HRO65602:HRQ65604 HHS65602:HHU65604 GXW65602:GXY65604 GOA65602:GOC65604 GEE65602:GEG65604 FUI65602:FUK65604 FKM65602:FKO65604 FAQ65602:FAS65604 EQU65602:EQW65604 EGY65602:EHA65604 DXC65602:DXE65604 DNG65602:DNI65604 DDK65602:DDM65604 CTO65602:CTQ65604 CJS65602:CJU65604 BZW65602:BZY65604 BQA65602:BQC65604 BGE65602:BGG65604 AWI65602:AWK65604 AMM65602:AMO65604 ACQ65602:ACS65604 SU65602:SW65604 IY65602:JA65604 C65602:E65604 WVK42:WVM44 WLO42:WLQ44 WBS42:WBU44 VRW42:VRY44 VIA42:VIC44 UYE42:UYG44 UOI42:UOK44 UEM42:UEO44 TUQ42:TUS44 TKU42:TKW44 TAY42:TBA44 SRC42:SRE44 SHG42:SHI44 RXK42:RXM44 RNO42:RNQ44 RDS42:RDU44 QTW42:QTY44 QKA42:QKC44 QAE42:QAG44 PQI42:PQK44 PGM42:PGO44 OWQ42:OWS44 OMU42:OMW44 OCY42:ODA44 NTC42:NTE44 NJG42:NJI44 MZK42:MZM44 MPO42:MPQ44 MFS42:MFU44 LVW42:LVY44 LMA42:LMC44 LCE42:LCG44 KSI42:KSK44 KIM42:KIO44 JYQ42:JYS44 JOU42:JOW44 JEY42:JFA44 IVC42:IVE44 ILG42:ILI44 IBK42:IBM44 HRO42:HRQ44 HHS42:HHU44 GXW42:GXY44 GOA42:GOC44 GEE42:GEG44 FUI42:FUK44 FKM42:FKO44 FAQ42:FAS44 EQU42:EQW44 EGY42:EHA44 DXC42:DXE44 DNG42:DNI44 DDK42:DDM44 CTO42:CTQ44 CJS42:CJU44 BZW42:BZY44 BQA42:BQC44 BGE42:BGG44 AWI42:AWK44 AMM42:AMO44 ACQ42:ACS44 SU42:SW44 IY42:JA44" xr:uid="{00000000-0002-0000-0400-000002000000}">
      <formula1>$G$303:$G$379</formula1>
    </dataValidation>
    <dataValidation type="list" allowBlank="1" showInputMessage="1" showErrorMessage="1" sqref="C80:E85 WVK983144:WVM983149 WLO983144:WLQ983149 WBS983144:WBU983149 VRW983144:VRY983149 VIA983144:VIC983149 UYE983144:UYG983149 UOI983144:UOK983149 UEM983144:UEO983149 TUQ983144:TUS983149 TKU983144:TKW983149 TAY983144:TBA983149 SRC983144:SRE983149 SHG983144:SHI983149 RXK983144:RXM983149 RNO983144:RNQ983149 RDS983144:RDU983149 QTW983144:QTY983149 QKA983144:QKC983149 QAE983144:QAG983149 PQI983144:PQK983149 PGM983144:PGO983149 OWQ983144:OWS983149 OMU983144:OMW983149 OCY983144:ODA983149 NTC983144:NTE983149 NJG983144:NJI983149 MZK983144:MZM983149 MPO983144:MPQ983149 MFS983144:MFU983149 LVW983144:LVY983149 LMA983144:LMC983149 LCE983144:LCG983149 KSI983144:KSK983149 KIM983144:KIO983149 JYQ983144:JYS983149 JOU983144:JOW983149 JEY983144:JFA983149 IVC983144:IVE983149 ILG983144:ILI983149 IBK983144:IBM983149 HRO983144:HRQ983149 HHS983144:HHU983149 GXW983144:GXY983149 GOA983144:GOC983149 GEE983144:GEG983149 FUI983144:FUK983149 FKM983144:FKO983149 FAQ983144:FAS983149 EQU983144:EQW983149 EGY983144:EHA983149 DXC983144:DXE983149 DNG983144:DNI983149 DDK983144:DDM983149 CTO983144:CTQ983149 CJS983144:CJU983149 BZW983144:BZY983149 BQA983144:BQC983149 BGE983144:BGG983149 AWI983144:AWK983149 AMM983144:AMO983149 ACQ983144:ACS983149 SU983144:SW983149 IY983144:JA983149 C983144:E983149 WVK917608:WVM917613 WLO917608:WLQ917613 WBS917608:WBU917613 VRW917608:VRY917613 VIA917608:VIC917613 UYE917608:UYG917613 UOI917608:UOK917613 UEM917608:UEO917613 TUQ917608:TUS917613 TKU917608:TKW917613 TAY917608:TBA917613 SRC917608:SRE917613 SHG917608:SHI917613 RXK917608:RXM917613 RNO917608:RNQ917613 RDS917608:RDU917613 QTW917608:QTY917613 QKA917608:QKC917613 QAE917608:QAG917613 PQI917608:PQK917613 PGM917608:PGO917613 OWQ917608:OWS917613 OMU917608:OMW917613 OCY917608:ODA917613 NTC917608:NTE917613 NJG917608:NJI917613 MZK917608:MZM917613 MPO917608:MPQ917613 MFS917608:MFU917613 LVW917608:LVY917613 LMA917608:LMC917613 LCE917608:LCG917613 KSI917608:KSK917613 KIM917608:KIO917613 JYQ917608:JYS917613 JOU917608:JOW917613 JEY917608:JFA917613 IVC917608:IVE917613 ILG917608:ILI917613 IBK917608:IBM917613 HRO917608:HRQ917613 HHS917608:HHU917613 GXW917608:GXY917613 GOA917608:GOC917613 GEE917608:GEG917613 FUI917608:FUK917613 FKM917608:FKO917613 FAQ917608:FAS917613 EQU917608:EQW917613 EGY917608:EHA917613 DXC917608:DXE917613 DNG917608:DNI917613 DDK917608:DDM917613 CTO917608:CTQ917613 CJS917608:CJU917613 BZW917608:BZY917613 BQA917608:BQC917613 BGE917608:BGG917613 AWI917608:AWK917613 AMM917608:AMO917613 ACQ917608:ACS917613 SU917608:SW917613 IY917608:JA917613 C917608:E917613 WVK852072:WVM852077 WLO852072:WLQ852077 WBS852072:WBU852077 VRW852072:VRY852077 VIA852072:VIC852077 UYE852072:UYG852077 UOI852072:UOK852077 UEM852072:UEO852077 TUQ852072:TUS852077 TKU852072:TKW852077 TAY852072:TBA852077 SRC852072:SRE852077 SHG852072:SHI852077 RXK852072:RXM852077 RNO852072:RNQ852077 RDS852072:RDU852077 QTW852072:QTY852077 QKA852072:QKC852077 QAE852072:QAG852077 PQI852072:PQK852077 PGM852072:PGO852077 OWQ852072:OWS852077 OMU852072:OMW852077 OCY852072:ODA852077 NTC852072:NTE852077 NJG852072:NJI852077 MZK852072:MZM852077 MPO852072:MPQ852077 MFS852072:MFU852077 LVW852072:LVY852077 LMA852072:LMC852077 LCE852072:LCG852077 KSI852072:KSK852077 KIM852072:KIO852077 JYQ852072:JYS852077 JOU852072:JOW852077 JEY852072:JFA852077 IVC852072:IVE852077 ILG852072:ILI852077 IBK852072:IBM852077 HRO852072:HRQ852077 HHS852072:HHU852077 GXW852072:GXY852077 GOA852072:GOC852077 GEE852072:GEG852077 FUI852072:FUK852077 FKM852072:FKO852077 FAQ852072:FAS852077 EQU852072:EQW852077 EGY852072:EHA852077 DXC852072:DXE852077 DNG852072:DNI852077 DDK852072:DDM852077 CTO852072:CTQ852077 CJS852072:CJU852077 BZW852072:BZY852077 BQA852072:BQC852077 BGE852072:BGG852077 AWI852072:AWK852077 AMM852072:AMO852077 ACQ852072:ACS852077 SU852072:SW852077 IY852072:JA852077 C852072:E852077 WVK786536:WVM786541 WLO786536:WLQ786541 WBS786536:WBU786541 VRW786536:VRY786541 VIA786536:VIC786541 UYE786536:UYG786541 UOI786536:UOK786541 UEM786536:UEO786541 TUQ786536:TUS786541 TKU786536:TKW786541 TAY786536:TBA786541 SRC786536:SRE786541 SHG786536:SHI786541 RXK786536:RXM786541 RNO786536:RNQ786541 RDS786536:RDU786541 QTW786536:QTY786541 QKA786536:QKC786541 QAE786536:QAG786541 PQI786536:PQK786541 PGM786536:PGO786541 OWQ786536:OWS786541 OMU786536:OMW786541 OCY786536:ODA786541 NTC786536:NTE786541 NJG786536:NJI786541 MZK786536:MZM786541 MPO786536:MPQ786541 MFS786536:MFU786541 LVW786536:LVY786541 LMA786536:LMC786541 LCE786536:LCG786541 KSI786536:KSK786541 KIM786536:KIO786541 JYQ786536:JYS786541 JOU786536:JOW786541 JEY786536:JFA786541 IVC786536:IVE786541 ILG786536:ILI786541 IBK786536:IBM786541 HRO786536:HRQ786541 HHS786536:HHU786541 GXW786536:GXY786541 GOA786536:GOC786541 GEE786536:GEG786541 FUI786536:FUK786541 FKM786536:FKO786541 FAQ786536:FAS786541 EQU786536:EQW786541 EGY786536:EHA786541 DXC786536:DXE786541 DNG786536:DNI786541 DDK786536:DDM786541 CTO786536:CTQ786541 CJS786536:CJU786541 BZW786536:BZY786541 BQA786536:BQC786541 BGE786536:BGG786541 AWI786536:AWK786541 AMM786536:AMO786541 ACQ786536:ACS786541 SU786536:SW786541 IY786536:JA786541 C786536:E786541 WVK721000:WVM721005 WLO721000:WLQ721005 WBS721000:WBU721005 VRW721000:VRY721005 VIA721000:VIC721005 UYE721000:UYG721005 UOI721000:UOK721005 UEM721000:UEO721005 TUQ721000:TUS721005 TKU721000:TKW721005 TAY721000:TBA721005 SRC721000:SRE721005 SHG721000:SHI721005 RXK721000:RXM721005 RNO721000:RNQ721005 RDS721000:RDU721005 QTW721000:QTY721005 QKA721000:QKC721005 QAE721000:QAG721005 PQI721000:PQK721005 PGM721000:PGO721005 OWQ721000:OWS721005 OMU721000:OMW721005 OCY721000:ODA721005 NTC721000:NTE721005 NJG721000:NJI721005 MZK721000:MZM721005 MPO721000:MPQ721005 MFS721000:MFU721005 LVW721000:LVY721005 LMA721000:LMC721005 LCE721000:LCG721005 KSI721000:KSK721005 KIM721000:KIO721005 JYQ721000:JYS721005 JOU721000:JOW721005 JEY721000:JFA721005 IVC721000:IVE721005 ILG721000:ILI721005 IBK721000:IBM721005 HRO721000:HRQ721005 HHS721000:HHU721005 GXW721000:GXY721005 GOA721000:GOC721005 GEE721000:GEG721005 FUI721000:FUK721005 FKM721000:FKO721005 FAQ721000:FAS721005 EQU721000:EQW721005 EGY721000:EHA721005 DXC721000:DXE721005 DNG721000:DNI721005 DDK721000:DDM721005 CTO721000:CTQ721005 CJS721000:CJU721005 BZW721000:BZY721005 BQA721000:BQC721005 BGE721000:BGG721005 AWI721000:AWK721005 AMM721000:AMO721005 ACQ721000:ACS721005 SU721000:SW721005 IY721000:JA721005 C721000:E721005 WVK655464:WVM655469 WLO655464:WLQ655469 WBS655464:WBU655469 VRW655464:VRY655469 VIA655464:VIC655469 UYE655464:UYG655469 UOI655464:UOK655469 UEM655464:UEO655469 TUQ655464:TUS655469 TKU655464:TKW655469 TAY655464:TBA655469 SRC655464:SRE655469 SHG655464:SHI655469 RXK655464:RXM655469 RNO655464:RNQ655469 RDS655464:RDU655469 QTW655464:QTY655469 QKA655464:QKC655469 QAE655464:QAG655469 PQI655464:PQK655469 PGM655464:PGO655469 OWQ655464:OWS655469 OMU655464:OMW655469 OCY655464:ODA655469 NTC655464:NTE655469 NJG655464:NJI655469 MZK655464:MZM655469 MPO655464:MPQ655469 MFS655464:MFU655469 LVW655464:LVY655469 LMA655464:LMC655469 LCE655464:LCG655469 KSI655464:KSK655469 KIM655464:KIO655469 JYQ655464:JYS655469 JOU655464:JOW655469 JEY655464:JFA655469 IVC655464:IVE655469 ILG655464:ILI655469 IBK655464:IBM655469 HRO655464:HRQ655469 HHS655464:HHU655469 GXW655464:GXY655469 GOA655464:GOC655469 GEE655464:GEG655469 FUI655464:FUK655469 FKM655464:FKO655469 FAQ655464:FAS655469 EQU655464:EQW655469 EGY655464:EHA655469 DXC655464:DXE655469 DNG655464:DNI655469 DDK655464:DDM655469 CTO655464:CTQ655469 CJS655464:CJU655469 BZW655464:BZY655469 BQA655464:BQC655469 BGE655464:BGG655469 AWI655464:AWK655469 AMM655464:AMO655469 ACQ655464:ACS655469 SU655464:SW655469 IY655464:JA655469 C655464:E655469 WVK589928:WVM589933 WLO589928:WLQ589933 WBS589928:WBU589933 VRW589928:VRY589933 VIA589928:VIC589933 UYE589928:UYG589933 UOI589928:UOK589933 UEM589928:UEO589933 TUQ589928:TUS589933 TKU589928:TKW589933 TAY589928:TBA589933 SRC589928:SRE589933 SHG589928:SHI589933 RXK589928:RXM589933 RNO589928:RNQ589933 RDS589928:RDU589933 QTW589928:QTY589933 QKA589928:QKC589933 QAE589928:QAG589933 PQI589928:PQK589933 PGM589928:PGO589933 OWQ589928:OWS589933 OMU589928:OMW589933 OCY589928:ODA589933 NTC589928:NTE589933 NJG589928:NJI589933 MZK589928:MZM589933 MPO589928:MPQ589933 MFS589928:MFU589933 LVW589928:LVY589933 LMA589928:LMC589933 LCE589928:LCG589933 KSI589928:KSK589933 KIM589928:KIO589933 JYQ589928:JYS589933 JOU589928:JOW589933 JEY589928:JFA589933 IVC589928:IVE589933 ILG589928:ILI589933 IBK589928:IBM589933 HRO589928:HRQ589933 HHS589928:HHU589933 GXW589928:GXY589933 GOA589928:GOC589933 GEE589928:GEG589933 FUI589928:FUK589933 FKM589928:FKO589933 FAQ589928:FAS589933 EQU589928:EQW589933 EGY589928:EHA589933 DXC589928:DXE589933 DNG589928:DNI589933 DDK589928:DDM589933 CTO589928:CTQ589933 CJS589928:CJU589933 BZW589928:BZY589933 BQA589928:BQC589933 BGE589928:BGG589933 AWI589928:AWK589933 AMM589928:AMO589933 ACQ589928:ACS589933 SU589928:SW589933 IY589928:JA589933 C589928:E589933 WVK524392:WVM524397 WLO524392:WLQ524397 WBS524392:WBU524397 VRW524392:VRY524397 VIA524392:VIC524397 UYE524392:UYG524397 UOI524392:UOK524397 UEM524392:UEO524397 TUQ524392:TUS524397 TKU524392:TKW524397 TAY524392:TBA524397 SRC524392:SRE524397 SHG524392:SHI524397 RXK524392:RXM524397 RNO524392:RNQ524397 RDS524392:RDU524397 QTW524392:QTY524397 QKA524392:QKC524397 QAE524392:QAG524397 PQI524392:PQK524397 PGM524392:PGO524397 OWQ524392:OWS524397 OMU524392:OMW524397 OCY524392:ODA524397 NTC524392:NTE524397 NJG524392:NJI524397 MZK524392:MZM524397 MPO524392:MPQ524397 MFS524392:MFU524397 LVW524392:LVY524397 LMA524392:LMC524397 LCE524392:LCG524397 KSI524392:KSK524397 KIM524392:KIO524397 JYQ524392:JYS524397 JOU524392:JOW524397 JEY524392:JFA524397 IVC524392:IVE524397 ILG524392:ILI524397 IBK524392:IBM524397 HRO524392:HRQ524397 HHS524392:HHU524397 GXW524392:GXY524397 GOA524392:GOC524397 GEE524392:GEG524397 FUI524392:FUK524397 FKM524392:FKO524397 FAQ524392:FAS524397 EQU524392:EQW524397 EGY524392:EHA524397 DXC524392:DXE524397 DNG524392:DNI524397 DDK524392:DDM524397 CTO524392:CTQ524397 CJS524392:CJU524397 BZW524392:BZY524397 BQA524392:BQC524397 BGE524392:BGG524397 AWI524392:AWK524397 AMM524392:AMO524397 ACQ524392:ACS524397 SU524392:SW524397 IY524392:JA524397 C524392:E524397 WVK458856:WVM458861 WLO458856:WLQ458861 WBS458856:WBU458861 VRW458856:VRY458861 VIA458856:VIC458861 UYE458856:UYG458861 UOI458856:UOK458861 UEM458856:UEO458861 TUQ458856:TUS458861 TKU458856:TKW458861 TAY458856:TBA458861 SRC458856:SRE458861 SHG458856:SHI458861 RXK458856:RXM458861 RNO458856:RNQ458861 RDS458856:RDU458861 QTW458856:QTY458861 QKA458856:QKC458861 QAE458856:QAG458861 PQI458856:PQK458861 PGM458856:PGO458861 OWQ458856:OWS458861 OMU458856:OMW458861 OCY458856:ODA458861 NTC458856:NTE458861 NJG458856:NJI458861 MZK458856:MZM458861 MPO458856:MPQ458861 MFS458856:MFU458861 LVW458856:LVY458861 LMA458856:LMC458861 LCE458856:LCG458861 KSI458856:KSK458861 KIM458856:KIO458861 JYQ458856:JYS458861 JOU458856:JOW458861 JEY458856:JFA458861 IVC458856:IVE458861 ILG458856:ILI458861 IBK458856:IBM458861 HRO458856:HRQ458861 HHS458856:HHU458861 GXW458856:GXY458861 GOA458856:GOC458861 GEE458856:GEG458861 FUI458856:FUK458861 FKM458856:FKO458861 FAQ458856:FAS458861 EQU458856:EQW458861 EGY458856:EHA458861 DXC458856:DXE458861 DNG458856:DNI458861 DDK458856:DDM458861 CTO458856:CTQ458861 CJS458856:CJU458861 BZW458856:BZY458861 BQA458856:BQC458861 BGE458856:BGG458861 AWI458856:AWK458861 AMM458856:AMO458861 ACQ458856:ACS458861 SU458856:SW458861 IY458856:JA458861 C458856:E458861 WVK393320:WVM393325 WLO393320:WLQ393325 WBS393320:WBU393325 VRW393320:VRY393325 VIA393320:VIC393325 UYE393320:UYG393325 UOI393320:UOK393325 UEM393320:UEO393325 TUQ393320:TUS393325 TKU393320:TKW393325 TAY393320:TBA393325 SRC393320:SRE393325 SHG393320:SHI393325 RXK393320:RXM393325 RNO393320:RNQ393325 RDS393320:RDU393325 QTW393320:QTY393325 QKA393320:QKC393325 QAE393320:QAG393325 PQI393320:PQK393325 PGM393320:PGO393325 OWQ393320:OWS393325 OMU393320:OMW393325 OCY393320:ODA393325 NTC393320:NTE393325 NJG393320:NJI393325 MZK393320:MZM393325 MPO393320:MPQ393325 MFS393320:MFU393325 LVW393320:LVY393325 LMA393320:LMC393325 LCE393320:LCG393325 KSI393320:KSK393325 KIM393320:KIO393325 JYQ393320:JYS393325 JOU393320:JOW393325 JEY393320:JFA393325 IVC393320:IVE393325 ILG393320:ILI393325 IBK393320:IBM393325 HRO393320:HRQ393325 HHS393320:HHU393325 GXW393320:GXY393325 GOA393320:GOC393325 GEE393320:GEG393325 FUI393320:FUK393325 FKM393320:FKO393325 FAQ393320:FAS393325 EQU393320:EQW393325 EGY393320:EHA393325 DXC393320:DXE393325 DNG393320:DNI393325 DDK393320:DDM393325 CTO393320:CTQ393325 CJS393320:CJU393325 BZW393320:BZY393325 BQA393320:BQC393325 BGE393320:BGG393325 AWI393320:AWK393325 AMM393320:AMO393325 ACQ393320:ACS393325 SU393320:SW393325 IY393320:JA393325 C393320:E393325 WVK327784:WVM327789 WLO327784:WLQ327789 WBS327784:WBU327789 VRW327784:VRY327789 VIA327784:VIC327789 UYE327784:UYG327789 UOI327784:UOK327789 UEM327784:UEO327789 TUQ327784:TUS327789 TKU327784:TKW327789 TAY327784:TBA327789 SRC327784:SRE327789 SHG327784:SHI327789 RXK327784:RXM327789 RNO327784:RNQ327789 RDS327784:RDU327789 QTW327784:QTY327789 QKA327784:QKC327789 QAE327784:QAG327789 PQI327784:PQK327789 PGM327784:PGO327789 OWQ327784:OWS327789 OMU327784:OMW327789 OCY327784:ODA327789 NTC327784:NTE327789 NJG327784:NJI327789 MZK327784:MZM327789 MPO327784:MPQ327789 MFS327784:MFU327789 LVW327784:LVY327789 LMA327784:LMC327789 LCE327784:LCG327789 KSI327784:KSK327789 KIM327784:KIO327789 JYQ327784:JYS327789 JOU327784:JOW327789 JEY327784:JFA327789 IVC327784:IVE327789 ILG327784:ILI327789 IBK327784:IBM327789 HRO327784:HRQ327789 HHS327784:HHU327789 GXW327784:GXY327789 GOA327784:GOC327789 GEE327784:GEG327789 FUI327784:FUK327789 FKM327784:FKO327789 FAQ327784:FAS327789 EQU327784:EQW327789 EGY327784:EHA327789 DXC327784:DXE327789 DNG327784:DNI327789 DDK327784:DDM327789 CTO327784:CTQ327789 CJS327784:CJU327789 BZW327784:BZY327789 BQA327784:BQC327789 BGE327784:BGG327789 AWI327784:AWK327789 AMM327784:AMO327789 ACQ327784:ACS327789 SU327784:SW327789 IY327784:JA327789 C327784:E327789 WVK262248:WVM262253 WLO262248:WLQ262253 WBS262248:WBU262253 VRW262248:VRY262253 VIA262248:VIC262253 UYE262248:UYG262253 UOI262248:UOK262253 UEM262248:UEO262253 TUQ262248:TUS262253 TKU262248:TKW262253 TAY262248:TBA262253 SRC262248:SRE262253 SHG262248:SHI262253 RXK262248:RXM262253 RNO262248:RNQ262253 RDS262248:RDU262253 QTW262248:QTY262253 QKA262248:QKC262253 QAE262248:QAG262253 PQI262248:PQK262253 PGM262248:PGO262253 OWQ262248:OWS262253 OMU262248:OMW262253 OCY262248:ODA262253 NTC262248:NTE262253 NJG262248:NJI262253 MZK262248:MZM262253 MPO262248:MPQ262253 MFS262248:MFU262253 LVW262248:LVY262253 LMA262248:LMC262253 LCE262248:LCG262253 KSI262248:KSK262253 KIM262248:KIO262253 JYQ262248:JYS262253 JOU262248:JOW262253 JEY262248:JFA262253 IVC262248:IVE262253 ILG262248:ILI262253 IBK262248:IBM262253 HRO262248:HRQ262253 HHS262248:HHU262253 GXW262248:GXY262253 GOA262248:GOC262253 GEE262248:GEG262253 FUI262248:FUK262253 FKM262248:FKO262253 FAQ262248:FAS262253 EQU262248:EQW262253 EGY262248:EHA262253 DXC262248:DXE262253 DNG262248:DNI262253 DDK262248:DDM262253 CTO262248:CTQ262253 CJS262248:CJU262253 BZW262248:BZY262253 BQA262248:BQC262253 BGE262248:BGG262253 AWI262248:AWK262253 AMM262248:AMO262253 ACQ262248:ACS262253 SU262248:SW262253 IY262248:JA262253 C262248:E262253 WVK196712:WVM196717 WLO196712:WLQ196717 WBS196712:WBU196717 VRW196712:VRY196717 VIA196712:VIC196717 UYE196712:UYG196717 UOI196712:UOK196717 UEM196712:UEO196717 TUQ196712:TUS196717 TKU196712:TKW196717 TAY196712:TBA196717 SRC196712:SRE196717 SHG196712:SHI196717 RXK196712:RXM196717 RNO196712:RNQ196717 RDS196712:RDU196717 QTW196712:QTY196717 QKA196712:QKC196717 QAE196712:QAG196717 PQI196712:PQK196717 PGM196712:PGO196717 OWQ196712:OWS196717 OMU196712:OMW196717 OCY196712:ODA196717 NTC196712:NTE196717 NJG196712:NJI196717 MZK196712:MZM196717 MPO196712:MPQ196717 MFS196712:MFU196717 LVW196712:LVY196717 LMA196712:LMC196717 LCE196712:LCG196717 KSI196712:KSK196717 KIM196712:KIO196717 JYQ196712:JYS196717 JOU196712:JOW196717 JEY196712:JFA196717 IVC196712:IVE196717 ILG196712:ILI196717 IBK196712:IBM196717 HRO196712:HRQ196717 HHS196712:HHU196717 GXW196712:GXY196717 GOA196712:GOC196717 GEE196712:GEG196717 FUI196712:FUK196717 FKM196712:FKO196717 FAQ196712:FAS196717 EQU196712:EQW196717 EGY196712:EHA196717 DXC196712:DXE196717 DNG196712:DNI196717 DDK196712:DDM196717 CTO196712:CTQ196717 CJS196712:CJU196717 BZW196712:BZY196717 BQA196712:BQC196717 BGE196712:BGG196717 AWI196712:AWK196717 AMM196712:AMO196717 ACQ196712:ACS196717 SU196712:SW196717 IY196712:JA196717 C196712:E196717 WVK131176:WVM131181 WLO131176:WLQ131181 WBS131176:WBU131181 VRW131176:VRY131181 VIA131176:VIC131181 UYE131176:UYG131181 UOI131176:UOK131181 UEM131176:UEO131181 TUQ131176:TUS131181 TKU131176:TKW131181 TAY131176:TBA131181 SRC131176:SRE131181 SHG131176:SHI131181 RXK131176:RXM131181 RNO131176:RNQ131181 RDS131176:RDU131181 QTW131176:QTY131181 QKA131176:QKC131181 QAE131176:QAG131181 PQI131176:PQK131181 PGM131176:PGO131181 OWQ131176:OWS131181 OMU131176:OMW131181 OCY131176:ODA131181 NTC131176:NTE131181 NJG131176:NJI131181 MZK131176:MZM131181 MPO131176:MPQ131181 MFS131176:MFU131181 LVW131176:LVY131181 LMA131176:LMC131181 LCE131176:LCG131181 KSI131176:KSK131181 KIM131176:KIO131181 JYQ131176:JYS131181 JOU131176:JOW131181 JEY131176:JFA131181 IVC131176:IVE131181 ILG131176:ILI131181 IBK131176:IBM131181 HRO131176:HRQ131181 HHS131176:HHU131181 GXW131176:GXY131181 GOA131176:GOC131181 GEE131176:GEG131181 FUI131176:FUK131181 FKM131176:FKO131181 FAQ131176:FAS131181 EQU131176:EQW131181 EGY131176:EHA131181 DXC131176:DXE131181 DNG131176:DNI131181 DDK131176:DDM131181 CTO131176:CTQ131181 CJS131176:CJU131181 BZW131176:BZY131181 BQA131176:BQC131181 BGE131176:BGG131181 AWI131176:AWK131181 AMM131176:AMO131181 ACQ131176:ACS131181 SU131176:SW131181 IY131176:JA131181 C131176:E131181 WVK65640:WVM65645 WLO65640:WLQ65645 WBS65640:WBU65645 VRW65640:VRY65645 VIA65640:VIC65645 UYE65640:UYG65645 UOI65640:UOK65645 UEM65640:UEO65645 TUQ65640:TUS65645 TKU65640:TKW65645 TAY65640:TBA65645 SRC65640:SRE65645 SHG65640:SHI65645 RXK65640:RXM65645 RNO65640:RNQ65645 RDS65640:RDU65645 QTW65640:QTY65645 QKA65640:QKC65645 QAE65640:QAG65645 PQI65640:PQK65645 PGM65640:PGO65645 OWQ65640:OWS65645 OMU65640:OMW65645 OCY65640:ODA65645 NTC65640:NTE65645 NJG65640:NJI65645 MZK65640:MZM65645 MPO65640:MPQ65645 MFS65640:MFU65645 LVW65640:LVY65645 LMA65640:LMC65645 LCE65640:LCG65645 KSI65640:KSK65645 KIM65640:KIO65645 JYQ65640:JYS65645 JOU65640:JOW65645 JEY65640:JFA65645 IVC65640:IVE65645 ILG65640:ILI65645 IBK65640:IBM65645 HRO65640:HRQ65645 HHS65640:HHU65645 GXW65640:GXY65645 GOA65640:GOC65645 GEE65640:GEG65645 FUI65640:FUK65645 FKM65640:FKO65645 FAQ65640:FAS65645 EQU65640:EQW65645 EGY65640:EHA65645 DXC65640:DXE65645 DNG65640:DNI65645 DDK65640:DDM65645 CTO65640:CTQ65645 CJS65640:CJU65645 BZW65640:BZY65645 BQA65640:BQC65645 BGE65640:BGG65645 AWI65640:AWK65645 AMM65640:AMO65645 ACQ65640:ACS65645 SU65640:SW65645 IY65640:JA65645 C65640:E65645 WVK80:WVM85 WLO80:WLQ85 WBS80:WBU85 VRW80:VRY85 VIA80:VIC85 UYE80:UYG85 UOI80:UOK85 UEM80:UEO85 TUQ80:TUS85 TKU80:TKW85 TAY80:TBA85 SRC80:SRE85 SHG80:SHI85 RXK80:RXM85 RNO80:RNQ85 RDS80:RDU85 QTW80:QTY85 QKA80:QKC85 QAE80:QAG85 PQI80:PQK85 PGM80:PGO85 OWQ80:OWS85 OMU80:OMW85 OCY80:ODA85 NTC80:NTE85 NJG80:NJI85 MZK80:MZM85 MPO80:MPQ85 MFS80:MFU85 LVW80:LVY85 LMA80:LMC85 LCE80:LCG85 KSI80:KSK85 KIM80:KIO85 JYQ80:JYS85 JOU80:JOW85 JEY80:JFA85 IVC80:IVE85 ILG80:ILI85 IBK80:IBM85 HRO80:HRQ85 HHS80:HHU85 GXW80:GXY85 GOA80:GOC85 GEE80:GEG85 FUI80:FUK85 FKM80:FKO85 FAQ80:FAS85 EQU80:EQW85 EGY80:EHA85 DXC80:DXE85 DNG80:DNI85 DDK80:DDM85 CTO80:CTQ85 CJS80:CJU85 BZW80:BZY85 BQA80:BQC85 BGE80:BGG85 AWI80:AWK85 AMM80:AMO85 ACQ80:ACS85 SU80:SW85 IY80:JA85" xr:uid="{00000000-0002-0000-0400-000003000000}">
      <formula1>$M$303:$M$351</formula1>
    </dataValidation>
  </dataValidations>
  <printOptions horizontalCentered="1"/>
  <pageMargins left="0.43307086614173229" right="0.15748031496062992" top="0.98425196850393704" bottom="0.59055118110236227" header="0.51181102362204722" footer="0.31496062992125984"/>
  <pageSetup paperSize="9" scale="84" orientation="landscape" horizontalDpi="300" verticalDpi="300" r:id="rId1"/>
  <headerFooter alignWithMargins="0">
    <oddHeader>&amp;R&amp;"ＭＳ ゴシック,標準"&amp;8令和７・８年度</oddHeader>
    <oddFooter>&amp;C&amp;P</oddFooter>
  </headerFooter>
  <rowBreaks count="7" manualBreakCount="7">
    <brk id="37" min="1" max="17" man="1"/>
    <brk id="75" min="1" max="17" man="1"/>
    <brk id="119" min="1" max="17" man="1"/>
    <brk id="152" min="1" max="17" man="1"/>
    <brk id="190" max="16383" man="1"/>
    <brk id="228" min="1" max="17" man="1"/>
    <brk id="264" min="1" max="17" man="1"/>
  </rowBreaks>
  <drawing r:id="rId2"/>
  <legacyDrawing r:id="rId3"/>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400-000004000000}">
          <xm:sqref>I115:O117 JE115:JK117 TA115:TG117 ACW115:ADC117 AMS115:AMY117 AWO115:AWU117 BGK115:BGQ117 BQG115:BQM117 CAC115:CAI117 CJY115:CKE117 CTU115:CUA117 DDQ115:DDW117 DNM115:DNS117 DXI115:DXO117 EHE115:EHK117 ERA115:ERG117 FAW115:FBC117 FKS115:FKY117 FUO115:FUU117 GEK115:GEQ117 GOG115:GOM117 GYC115:GYI117 HHY115:HIE117 HRU115:HSA117 IBQ115:IBW117 ILM115:ILS117 IVI115:IVO117 JFE115:JFK117 JPA115:JPG117 JYW115:JZC117 KIS115:KIY117 KSO115:KSU117 LCK115:LCQ117 LMG115:LMM117 LWC115:LWI117 MFY115:MGE117 MPU115:MQA117 MZQ115:MZW117 NJM115:NJS117 NTI115:NTO117 ODE115:ODK117 ONA115:ONG117 OWW115:OXC117 PGS115:PGY117 PQO115:PQU117 QAK115:QAQ117 QKG115:QKM117 QUC115:QUI117 RDY115:REE117 RNU115:ROA117 RXQ115:RXW117 SHM115:SHS117 SRI115:SRO117 TBE115:TBK117 TLA115:TLG117 TUW115:TVC117 UES115:UEY117 UOO115:UOU117 UYK115:UYQ117 VIG115:VIM117 VSC115:VSI117 WBY115:WCE117 WLU115:WMA117 WVQ115:WVW117 I65675:O65677 JE65675:JK65677 TA65675:TG65677 ACW65675:ADC65677 AMS65675:AMY65677 AWO65675:AWU65677 BGK65675:BGQ65677 BQG65675:BQM65677 CAC65675:CAI65677 CJY65675:CKE65677 CTU65675:CUA65677 DDQ65675:DDW65677 DNM65675:DNS65677 DXI65675:DXO65677 EHE65675:EHK65677 ERA65675:ERG65677 FAW65675:FBC65677 FKS65675:FKY65677 FUO65675:FUU65677 GEK65675:GEQ65677 GOG65675:GOM65677 GYC65675:GYI65677 HHY65675:HIE65677 HRU65675:HSA65677 IBQ65675:IBW65677 ILM65675:ILS65677 IVI65675:IVO65677 JFE65675:JFK65677 JPA65675:JPG65677 JYW65675:JZC65677 KIS65675:KIY65677 KSO65675:KSU65677 LCK65675:LCQ65677 LMG65675:LMM65677 LWC65675:LWI65677 MFY65675:MGE65677 MPU65675:MQA65677 MZQ65675:MZW65677 NJM65675:NJS65677 NTI65675:NTO65677 ODE65675:ODK65677 ONA65675:ONG65677 OWW65675:OXC65677 PGS65675:PGY65677 PQO65675:PQU65677 QAK65675:QAQ65677 QKG65675:QKM65677 QUC65675:QUI65677 RDY65675:REE65677 RNU65675:ROA65677 RXQ65675:RXW65677 SHM65675:SHS65677 SRI65675:SRO65677 TBE65675:TBK65677 TLA65675:TLG65677 TUW65675:TVC65677 UES65675:UEY65677 UOO65675:UOU65677 UYK65675:UYQ65677 VIG65675:VIM65677 VSC65675:VSI65677 WBY65675:WCE65677 WLU65675:WMA65677 WVQ65675:WVW65677 I131211:O131213 JE131211:JK131213 TA131211:TG131213 ACW131211:ADC131213 AMS131211:AMY131213 AWO131211:AWU131213 BGK131211:BGQ131213 BQG131211:BQM131213 CAC131211:CAI131213 CJY131211:CKE131213 CTU131211:CUA131213 DDQ131211:DDW131213 DNM131211:DNS131213 DXI131211:DXO131213 EHE131211:EHK131213 ERA131211:ERG131213 FAW131211:FBC131213 FKS131211:FKY131213 FUO131211:FUU131213 GEK131211:GEQ131213 GOG131211:GOM131213 GYC131211:GYI131213 HHY131211:HIE131213 HRU131211:HSA131213 IBQ131211:IBW131213 ILM131211:ILS131213 IVI131211:IVO131213 JFE131211:JFK131213 JPA131211:JPG131213 JYW131211:JZC131213 KIS131211:KIY131213 KSO131211:KSU131213 LCK131211:LCQ131213 LMG131211:LMM131213 LWC131211:LWI131213 MFY131211:MGE131213 MPU131211:MQA131213 MZQ131211:MZW131213 NJM131211:NJS131213 NTI131211:NTO131213 ODE131211:ODK131213 ONA131211:ONG131213 OWW131211:OXC131213 PGS131211:PGY131213 PQO131211:PQU131213 QAK131211:QAQ131213 QKG131211:QKM131213 QUC131211:QUI131213 RDY131211:REE131213 RNU131211:ROA131213 RXQ131211:RXW131213 SHM131211:SHS131213 SRI131211:SRO131213 TBE131211:TBK131213 TLA131211:TLG131213 TUW131211:TVC131213 UES131211:UEY131213 UOO131211:UOU131213 UYK131211:UYQ131213 VIG131211:VIM131213 VSC131211:VSI131213 WBY131211:WCE131213 WLU131211:WMA131213 WVQ131211:WVW131213 I196747:O196749 JE196747:JK196749 TA196747:TG196749 ACW196747:ADC196749 AMS196747:AMY196749 AWO196747:AWU196749 BGK196747:BGQ196749 BQG196747:BQM196749 CAC196747:CAI196749 CJY196747:CKE196749 CTU196747:CUA196749 DDQ196747:DDW196749 DNM196747:DNS196749 DXI196747:DXO196749 EHE196747:EHK196749 ERA196747:ERG196749 FAW196747:FBC196749 FKS196747:FKY196749 FUO196747:FUU196749 GEK196747:GEQ196749 GOG196747:GOM196749 GYC196747:GYI196749 HHY196747:HIE196749 HRU196747:HSA196749 IBQ196747:IBW196749 ILM196747:ILS196749 IVI196747:IVO196749 JFE196747:JFK196749 JPA196747:JPG196749 JYW196747:JZC196749 KIS196747:KIY196749 KSO196747:KSU196749 LCK196747:LCQ196749 LMG196747:LMM196749 LWC196747:LWI196749 MFY196747:MGE196749 MPU196747:MQA196749 MZQ196747:MZW196749 NJM196747:NJS196749 NTI196747:NTO196749 ODE196747:ODK196749 ONA196747:ONG196749 OWW196747:OXC196749 PGS196747:PGY196749 PQO196747:PQU196749 QAK196747:QAQ196749 QKG196747:QKM196749 QUC196747:QUI196749 RDY196747:REE196749 RNU196747:ROA196749 RXQ196747:RXW196749 SHM196747:SHS196749 SRI196747:SRO196749 TBE196747:TBK196749 TLA196747:TLG196749 TUW196747:TVC196749 UES196747:UEY196749 UOO196747:UOU196749 UYK196747:UYQ196749 VIG196747:VIM196749 VSC196747:VSI196749 WBY196747:WCE196749 WLU196747:WMA196749 WVQ196747:WVW196749 I262283:O262285 JE262283:JK262285 TA262283:TG262285 ACW262283:ADC262285 AMS262283:AMY262285 AWO262283:AWU262285 BGK262283:BGQ262285 BQG262283:BQM262285 CAC262283:CAI262285 CJY262283:CKE262285 CTU262283:CUA262285 DDQ262283:DDW262285 DNM262283:DNS262285 DXI262283:DXO262285 EHE262283:EHK262285 ERA262283:ERG262285 FAW262283:FBC262285 FKS262283:FKY262285 FUO262283:FUU262285 GEK262283:GEQ262285 GOG262283:GOM262285 GYC262283:GYI262285 HHY262283:HIE262285 HRU262283:HSA262285 IBQ262283:IBW262285 ILM262283:ILS262285 IVI262283:IVO262285 JFE262283:JFK262285 JPA262283:JPG262285 JYW262283:JZC262285 KIS262283:KIY262285 KSO262283:KSU262285 LCK262283:LCQ262285 LMG262283:LMM262285 LWC262283:LWI262285 MFY262283:MGE262285 MPU262283:MQA262285 MZQ262283:MZW262285 NJM262283:NJS262285 NTI262283:NTO262285 ODE262283:ODK262285 ONA262283:ONG262285 OWW262283:OXC262285 PGS262283:PGY262285 PQO262283:PQU262285 QAK262283:QAQ262285 QKG262283:QKM262285 QUC262283:QUI262285 RDY262283:REE262285 RNU262283:ROA262285 RXQ262283:RXW262285 SHM262283:SHS262285 SRI262283:SRO262285 TBE262283:TBK262285 TLA262283:TLG262285 TUW262283:TVC262285 UES262283:UEY262285 UOO262283:UOU262285 UYK262283:UYQ262285 VIG262283:VIM262285 VSC262283:VSI262285 WBY262283:WCE262285 WLU262283:WMA262285 WVQ262283:WVW262285 I327819:O327821 JE327819:JK327821 TA327819:TG327821 ACW327819:ADC327821 AMS327819:AMY327821 AWO327819:AWU327821 BGK327819:BGQ327821 BQG327819:BQM327821 CAC327819:CAI327821 CJY327819:CKE327821 CTU327819:CUA327821 DDQ327819:DDW327821 DNM327819:DNS327821 DXI327819:DXO327821 EHE327819:EHK327821 ERA327819:ERG327821 FAW327819:FBC327821 FKS327819:FKY327821 FUO327819:FUU327821 GEK327819:GEQ327821 GOG327819:GOM327821 GYC327819:GYI327821 HHY327819:HIE327821 HRU327819:HSA327821 IBQ327819:IBW327821 ILM327819:ILS327821 IVI327819:IVO327821 JFE327819:JFK327821 JPA327819:JPG327821 JYW327819:JZC327821 KIS327819:KIY327821 KSO327819:KSU327821 LCK327819:LCQ327821 LMG327819:LMM327821 LWC327819:LWI327821 MFY327819:MGE327821 MPU327819:MQA327821 MZQ327819:MZW327821 NJM327819:NJS327821 NTI327819:NTO327821 ODE327819:ODK327821 ONA327819:ONG327821 OWW327819:OXC327821 PGS327819:PGY327821 PQO327819:PQU327821 QAK327819:QAQ327821 QKG327819:QKM327821 QUC327819:QUI327821 RDY327819:REE327821 RNU327819:ROA327821 RXQ327819:RXW327821 SHM327819:SHS327821 SRI327819:SRO327821 TBE327819:TBK327821 TLA327819:TLG327821 TUW327819:TVC327821 UES327819:UEY327821 UOO327819:UOU327821 UYK327819:UYQ327821 VIG327819:VIM327821 VSC327819:VSI327821 WBY327819:WCE327821 WLU327819:WMA327821 WVQ327819:WVW327821 I393355:O393357 JE393355:JK393357 TA393355:TG393357 ACW393355:ADC393357 AMS393355:AMY393357 AWO393355:AWU393357 BGK393355:BGQ393357 BQG393355:BQM393357 CAC393355:CAI393357 CJY393355:CKE393357 CTU393355:CUA393357 DDQ393355:DDW393357 DNM393355:DNS393357 DXI393355:DXO393357 EHE393355:EHK393357 ERA393355:ERG393357 FAW393355:FBC393357 FKS393355:FKY393357 FUO393355:FUU393357 GEK393355:GEQ393357 GOG393355:GOM393357 GYC393355:GYI393357 HHY393355:HIE393357 HRU393355:HSA393357 IBQ393355:IBW393357 ILM393355:ILS393357 IVI393355:IVO393357 JFE393355:JFK393357 JPA393355:JPG393357 JYW393355:JZC393357 KIS393355:KIY393357 KSO393355:KSU393357 LCK393355:LCQ393357 LMG393355:LMM393357 LWC393355:LWI393357 MFY393355:MGE393357 MPU393355:MQA393357 MZQ393355:MZW393357 NJM393355:NJS393357 NTI393355:NTO393357 ODE393355:ODK393357 ONA393355:ONG393357 OWW393355:OXC393357 PGS393355:PGY393357 PQO393355:PQU393357 QAK393355:QAQ393357 QKG393355:QKM393357 QUC393355:QUI393357 RDY393355:REE393357 RNU393355:ROA393357 RXQ393355:RXW393357 SHM393355:SHS393357 SRI393355:SRO393357 TBE393355:TBK393357 TLA393355:TLG393357 TUW393355:TVC393357 UES393355:UEY393357 UOO393355:UOU393357 UYK393355:UYQ393357 VIG393355:VIM393357 VSC393355:VSI393357 WBY393355:WCE393357 WLU393355:WMA393357 WVQ393355:WVW393357 I458891:O458893 JE458891:JK458893 TA458891:TG458893 ACW458891:ADC458893 AMS458891:AMY458893 AWO458891:AWU458893 BGK458891:BGQ458893 BQG458891:BQM458893 CAC458891:CAI458893 CJY458891:CKE458893 CTU458891:CUA458893 DDQ458891:DDW458893 DNM458891:DNS458893 DXI458891:DXO458893 EHE458891:EHK458893 ERA458891:ERG458893 FAW458891:FBC458893 FKS458891:FKY458893 FUO458891:FUU458893 GEK458891:GEQ458893 GOG458891:GOM458893 GYC458891:GYI458893 HHY458891:HIE458893 HRU458891:HSA458893 IBQ458891:IBW458893 ILM458891:ILS458893 IVI458891:IVO458893 JFE458891:JFK458893 JPA458891:JPG458893 JYW458891:JZC458893 KIS458891:KIY458893 KSO458891:KSU458893 LCK458891:LCQ458893 LMG458891:LMM458893 LWC458891:LWI458893 MFY458891:MGE458893 MPU458891:MQA458893 MZQ458891:MZW458893 NJM458891:NJS458893 NTI458891:NTO458893 ODE458891:ODK458893 ONA458891:ONG458893 OWW458891:OXC458893 PGS458891:PGY458893 PQO458891:PQU458893 QAK458891:QAQ458893 QKG458891:QKM458893 QUC458891:QUI458893 RDY458891:REE458893 RNU458891:ROA458893 RXQ458891:RXW458893 SHM458891:SHS458893 SRI458891:SRO458893 TBE458891:TBK458893 TLA458891:TLG458893 TUW458891:TVC458893 UES458891:UEY458893 UOO458891:UOU458893 UYK458891:UYQ458893 VIG458891:VIM458893 VSC458891:VSI458893 WBY458891:WCE458893 WLU458891:WMA458893 WVQ458891:WVW458893 I524427:O524429 JE524427:JK524429 TA524427:TG524429 ACW524427:ADC524429 AMS524427:AMY524429 AWO524427:AWU524429 BGK524427:BGQ524429 BQG524427:BQM524429 CAC524427:CAI524429 CJY524427:CKE524429 CTU524427:CUA524429 DDQ524427:DDW524429 DNM524427:DNS524429 DXI524427:DXO524429 EHE524427:EHK524429 ERA524427:ERG524429 FAW524427:FBC524429 FKS524427:FKY524429 FUO524427:FUU524429 GEK524427:GEQ524429 GOG524427:GOM524429 GYC524427:GYI524429 HHY524427:HIE524429 HRU524427:HSA524429 IBQ524427:IBW524429 ILM524427:ILS524429 IVI524427:IVO524429 JFE524427:JFK524429 JPA524427:JPG524429 JYW524427:JZC524429 KIS524427:KIY524429 KSO524427:KSU524429 LCK524427:LCQ524429 LMG524427:LMM524429 LWC524427:LWI524429 MFY524427:MGE524429 MPU524427:MQA524429 MZQ524427:MZW524429 NJM524427:NJS524429 NTI524427:NTO524429 ODE524427:ODK524429 ONA524427:ONG524429 OWW524427:OXC524429 PGS524427:PGY524429 PQO524427:PQU524429 QAK524427:QAQ524429 QKG524427:QKM524429 QUC524427:QUI524429 RDY524427:REE524429 RNU524427:ROA524429 RXQ524427:RXW524429 SHM524427:SHS524429 SRI524427:SRO524429 TBE524427:TBK524429 TLA524427:TLG524429 TUW524427:TVC524429 UES524427:UEY524429 UOO524427:UOU524429 UYK524427:UYQ524429 VIG524427:VIM524429 VSC524427:VSI524429 WBY524427:WCE524429 WLU524427:WMA524429 WVQ524427:WVW524429 I589963:O589965 JE589963:JK589965 TA589963:TG589965 ACW589963:ADC589965 AMS589963:AMY589965 AWO589963:AWU589965 BGK589963:BGQ589965 BQG589963:BQM589965 CAC589963:CAI589965 CJY589963:CKE589965 CTU589963:CUA589965 DDQ589963:DDW589965 DNM589963:DNS589965 DXI589963:DXO589965 EHE589963:EHK589965 ERA589963:ERG589965 FAW589963:FBC589965 FKS589963:FKY589965 FUO589963:FUU589965 GEK589963:GEQ589965 GOG589963:GOM589965 GYC589963:GYI589965 HHY589963:HIE589965 HRU589963:HSA589965 IBQ589963:IBW589965 ILM589963:ILS589965 IVI589963:IVO589965 JFE589963:JFK589965 JPA589963:JPG589965 JYW589963:JZC589965 KIS589963:KIY589965 KSO589963:KSU589965 LCK589963:LCQ589965 LMG589963:LMM589965 LWC589963:LWI589965 MFY589963:MGE589965 MPU589963:MQA589965 MZQ589963:MZW589965 NJM589963:NJS589965 NTI589963:NTO589965 ODE589963:ODK589965 ONA589963:ONG589965 OWW589963:OXC589965 PGS589963:PGY589965 PQO589963:PQU589965 QAK589963:QAQ589965 QKG589963:QKM589965 QUC589963:QUI589965 RDY589963:REE589965 RNU589963:ROA589965 RXQ589963:RXW589965 SHM589963:SHS589965 SRI589963:SRO589965 TBE589963:TBK589965 TLA589963:TLG589965 TUW589963:TVC589965 UES589963:UEY589965 UOO589963:UOU589965 UYK589963:UYQ589965 VIG589963:VIM589965 VSC589963:VSI589965 WBY589963:WCE589965 WLU589963:WMA589965 WVQ589963:WVW589965 I655499:O655501 JE655499:JK655501 TA655499:TG655501 ACW655499:ADC655501 AMS655499:AMY655501 AWO655499:AWU655501 BGK655499:BGQ655501 BQG655499:BQM655501 CAC655499:CAI655501 CJY655499:CKE655501 CTU655499:CUA655501 DDQ655499:DDW655501 DNM655499:DNS655501 DXI655499:DXO655501 EHE655499:EHK655501 ERA655499:ERG655501 FAW655499:FBC655501 FKS655499:FKY655501 FUO655499:FUU655501 GEK655499:GEQ655501 GOG655499:GOM655501 GYC655499:GYI655501 HHY655499:HIE655501 HRU655499:HSA655501 IBQ655499:IBW655501 ILM655499:ILS655501 IVI655499:IVO655501 JFE655499:JFK655501 JPA655499:JPG655501 JYW655499:JZC655501 KIS655499:KIY655501 KSO655499:KSU655501 LCK655499:LCQ655501 LMG655499:LMM655501 LWC655499:LWI655501 MFY655499:MGE655501 MPU655499:MQA655501 MZQ655499:MZW655501 NJM655499:NJS655501 NTI655499:NTO655501 ODE655499:ODK655501 ONA655499:ONG655501 OWW655499:OXC655501 PGS655499:PGY655501 PQO655499:PQU655501 QAK655499:QAQ655501 QKG655499:QKM655501 QUC655499:QUI655501 RDY655499:REE655501 RNU655499:ROA655501 RXQ655499:RXW655501 SHM655499:SHS655501 SRI655499:SRO655501 TBE655499:TBK655501 TLA655499:TLG655501 TUW655499:TVC655501 UES655499:UEY655501 UOO655499:UOU655501 UYK655499:UYQ655501 VIG655499:VIM655501 VSC655499:VSI655501 WBY655499:WCE655501 WLU655499:WMA655501 WVQ655499:WVW655501 I721035:O721037 JE721035:JK721037 TA721035:TG721037 ACW721035:ADC721037 AMS721035:AMY721037 AWO721035:AWU721037 BGK721035:BGQ721037 BQG721035:BQM721037 CAC721035:CAI721037 CJY721035:CKE721037 CTU721035:CUA721037 DDQ721035:DDW721037 DNM721035:DNS721037 DXI721035:DXO721037 EHE721035:EHK721037 ERA721035:ERG721037 FAW721035:FBC721037 FKS721035:FKY721037 FUO721035:FUU721037 GEK721035:GEQ721037 GOG721035:GOM721037 GYC721035:GYI721037 HHY721035:HIE721037 HRU721035:HSA721037 IBQ721035:IBW721037 ILM721035:ILS721037 IVI721035:IVO721037 JFE721035:JFK721037 JPA721035:JPG721037 JYW721035:JZC721037 KIS721035:KIY721037 KSO721035:KSU721037 LCK721035:LCQ721037 LMG721035:LMM721037 LWC721035:LWI721037 MFY721035:MGE721037 MPU721035:MQA721037 MZQ721035:MZW721037 NJM721035:NJS721037 NTI721035:NTO721037 ODE721035:ODK721037 ONA721035:ONG721037 OWW721035:OXC721037 PGS721035:PGY721037 PQO721035:PQU721037 QAK721035:QAQ721037 QKG721035:QKM721037 QUC721035:QUI721037 RDY721035:REE721037 RNU721035:ROA721037 RXQ721035:RXW721037 SHM721035:SHS721037 SRI721035:SRO721037 TBE721035:TBK721037 TLA721035:TLG721037 TUW721035:TVC721037 UES721035:UEY721037 UOO721035:UOU721037 UYK721035:UYQ721037 VIG721035:VIM721037 VSC721035:VSI721037 WBY721035:WCE721037 WLU721035:WMA721037 WVQ721035:WVW721037 I786571:O786573 JE786571:JK786573 TA786571:TG786573 ACW786571:ADC786573 AMS786571:AMY786573 AWO786571:AWU786573 BGK786571:BGQ786573 BQG786571:BQM786573 CAC786571:CAI786573 CJY786571:CKE786573 CTU786571:CUA786573 DDQ786571:DDW786573 DNM786571:DNS786573 DXI786571:DXO786573 EHE786571:EHK786573 ERA786571:ERG786573 FAW786571:FBC786573 FKS786571:FKY786573 FUO786571:FUU786573 GEK786571:GEQ786573 GOG786571:GOM786573 GYC786571:GYI786573 HHY786571:HIE786573 HRU786571:HSA786573 IBQ786571:IBW786573 ILM786571:ILS786573 IVI786571:IVO786573 JFE786571:JFK786573 JPA786571:JPG786573 JYW786571:JZC786573 KIS786571:KIY786573 KSO786571:KSU786573 LCK786571:LCQ786573 LMG786571:LMM786573 LWC786571:LWI786573 MFY786571:MGE786573 MPU786571:MQA786573 MZQ786571:MZW786573 NJM786571:NJS786573 NTI786571:NTO786573 ODE786571:ODK786573 ONA786571:ONG786573 OWW786571:OXC786573 PGS786571:PGY786573 PQO786571:PQU786573 QAK786571:QAQ786573 QKG786571:QKM786573 QUC786571:QUI786573 RDY786571:REE786573 RNU786571:ROA786573 RXQ786571:RXW786573 SHM786571:SHS786573 SRI786571:SRO786573 TBE786571:TBK786573 TLA786571:TLG786573 TUW786571:TVC786573 UES786571:UEY786573 UOO786571:UOU786573 UYK786571:UYQ786573 VIG786571:VIM786573 VSC786571:VSI786573 WBY786571:WCE786573 WLU786571:WMA786573 WVQ786571:WVW786573 I852107:O852109 JE852107:JK852109 TA852107:TG852109 ACW852107:ADC852109 AMS852107:AMY852109 AWO852107:AWU852109 BGK852107:BGQ852109 BQG852107:BQM852109 CAC852107:CAI852109 CJY852107:CKE852109 CTU852107:CUA852109 DDQ852107:DDW852109 DNM852107:DNS852109 DXI852107:DXO852109 EHE852107:EHK852109 ERA852107:ERG852109 FAW852107:FBC852109 FKS852107:FKY852109 FUO852107:FUU852109 GEK852107:GEQ852109 GOG852107:GOM852109 GYC852107:GYI852109 HHY852107:HIE852109 HRU852107:HSA852109 IBQ852107:IBW852109 ILM852107:ILS852109 IVI852107:IVO852109 JFE852107:JFK852109 JPA852107:JPG852109 JYW852107:JZC852109 KIS852107:KIY852109 KSO852107:KSU852109 LCK852107:LCQ852109 LMG852107:LMM852109 LWC852107:LWI852109 MFY852107:MGE852109 MPU852107:MQA852109 MZQ852107:MZW852109 NJM852107:NJS852109 NTI852107:NTO852109 ODE852107:ODK852109 ONA852107:ONG852109 OWW852107:OXC852109 PGS852107:PGY852109 PQO852107:PQU852109 QAK852107:QAQ852109 QKG852107:QKM852109 QUC852107:QUI852109 RDY852107:REE852109 RNU852107:ROA852109 RXQ852107:RXW852109 SHM852107:SHS852109 SRI852107:SRO852109 TBE852107:TBK852109 TLA852107:TLG852109 TUW852107:TVC852109 UES852107:UEY852109 UOO852107:UOU852109 UYK852107:UYQ852109 VIG852107:VIM852109 VSC852107:VSI852109 WBY852107:WCE852109 WLU852107:WMA852109 WVQ852107:WVW852109 I917643:O917645 JE917643:JK917645 TA917643:TG917645 ACW917643:ADC917645 AMS917643:AMY917645 AWO917643:AWU917645 BGK917643:BGQ917645 BQG917643:BQM917645 CAC917643:CAI917645 CJY917643:CKE917645 CTU917643:CUA917645 DDQ917643:DDW917645 DNM917643:DNS917645 DXI917643:DXO917645 EHE917643:EHK917645 ERA917643:ERG917645 FAW917643:FBC917645 FKS917643:FKY917645 FUO917643:FUU917645 GEK917643:GEQ917645 GOG917643:GOM917645 GYC917643:GYI917645 HHY917643:HIE917645 HRU917643:HSA917645 IBQ917643:IBW917645 ILM917643:ILS917645 IVI917643:IVO917645 JFE917643:JFK917645 JPA917643:JPG917645 JYW917643:JZC917645 KIS917643:KIY917645 KSO917643:KSU917645 LCK917643:LCQ917645 LMG917643:LMM917645 LWC917643:LWI917645 MFY917643:MGE917645 MPU917643:MQA917645 MZQ917643:MZW917645 NJM917643:NJS917645 NTI917643:NTO917645 ODE917643:ODK917645 ONA917643:ONG917645 OWW917643:OXC917645 PGS917643:PGY917645 PQO917643:PQU917645 QAK917643:QAQ917645 QKG917643:QKM917645 QUC917643:QUI917645 RDY917643:REE917645 RNU917643:ROA917645 RXQ917643:RXW917645 SHM917643:SHS917645 SRI917643:SRO917645 TBE917643:TBK917645 TLA917643:TLG917645 TUW917643:TVC917645 UES917643:UEY917645 UOO917643:UOU917645 UYK917643:UYQ917645 VIG917643:VIM917645 VSC917643:VSI917645 WBY917643:WCE917645 WLU917643:WMA917645 WVQ917643:WVW917645 I983179:O983181 JE983179:JK983181 TA983179:TG983181 ACW983179:ADC983181 AMS983179:AMY983181 AWO983179:AWU983181 BGK983179:BGQ983181 BQG983179:BQM983181 CAC983179:CAI983181 CJY983179:CKE983181 CTU983179:CUA983181 DDQ983179:DDW983181 DNM983179:DNS983181 DXI983179:DXO983181 EHE983179:EHK983181 ERA983179:ERG983181 FAW983179:FBC983181 FKS983179:FKY983181 FUO983179:FUU983181 GEK983179:GEQ983181 GOG983179:GOM983181 GYC983179:GYI983181 HHY983179:HIE983181 HRU983179:HSA983181 IBQ983179:IBW983181 ILM983179:ILS983181 IVI983179:IVO983181 JFE983179:JFK983181 JPA983179:JPG983181 JYW983179:JZC983181 KIS983179:KIY983181 KSO983179:KSU983181 LCK983179:LCQ983181 LMG983179:LMM983181 LWC983179:LWI983181 MFY983179:MGE983181 MPU983179:MQA983181 MZQ983179:MZW983181 NJM983179:NJS983181 NTI983179:NTO983181 ODE983179:ODK983181 ONA983179:ONG983181 OWW983179:OXC983181 PGS983179:PGY983181 PQO983179:PQU983181 QAK983179:QAQ983181 QKG983179:QKM983181 QUC983179:QUI983181 RDY983179:REE983181 RNU983179:ROA983181 RXQ983179:RXW983181 SHM983179:SHS983181 SRI983179:SRO983181 TBE983179:TBK983181 TLA983179:TLG983181 TUW983179:TVC983181 UES983179:UEY983181 UOO983179:UOU983181 UYK983179:UYQ983181 VIG983179:VIM983181 VSC983179:VSI983181 WBY983179:WCE983181 WLU983179:WMA983181 WVQ983179:WVW983181 N68:R75 JJ68:JN75 TF68:TJ75 ADB68:ADF75 AMX68:ANB75 AWT68:AWX75 BGP68:BGT75 BQL68:BQP75 CAH68:CAL75 CKD68:CKH75 CTZ68:CUD75 DDV68:DDZ75 DNR68:DNV75 DXN68:DXR75 EHJ68:EHN75 ERF68:ERJ75 FBB68:FBF75 FKX68:FLB75 FUT68:FUX75 GEP68:GET75 GOL68:GOP75 GYH68:GYL75 HID68:HIH75 HRZ68:HSD75 IBV68:IBZ75 ILR68:ILV75 IVN68:IVR75 JFJ68:JFN75 JPF68:JPJ75 JZB68:JZF75 KIX68:KJB75 KST68:KSX75 LCP68:LCT75 LML68:LMP75 LWH68:LWL75 MGD68:MGH75 MPZ68:MQD75 MZV68:MZZ75 NJR68:NJV75 NTN68:NTR75 ODJ68:ODN75 ONF68:ONJ75 OXB68:OXF75 PGX68:PHB75 PQT68:PQX75 QAP68:QAT75 QKL68:QKP75 QUH68:QUL75 RED68:REH75 RNZ68:ROD75 RXV68:RXZ75 SHR68:SHV75 SRN68:SRR75 TBJ68:TBN75 TLF68:TLJ75 TVB68:TVF75 UEX68:UFB75 UOT68:UOX75 UYP68:UYT75 VIL68:VIP75 VSH68:VSL75 WCD68:WCH75 WLZ68:WMD75 WVV68:WVZ75 N65628:R65635 JJ65628:JN65635 TF65628:TJ65635 ADB65628:ADF65635 AMX65628:ANB65635 AWT65628:AWX65635 BGP65628:BGT65635 BQL65628:BQP65635 CAH65628:CAL65635 CKD65628:CKH65635 CTZ65628:CUD65635 DDV65628:DDZ65635 DNR65628:DNV65635 DXN65628:DXR65635 EHJ65628:EHN65635 ERF65628:ERJ65635 FBB65628:FBF65635 FKX65628:FLB65635 FUT65628:FUX65635 GEP65628:GET65635 GOL65628:GOP65635 GYH65628:GYL65635 HID65628:HIH65635 HRZ65628:HSD65635 IBV65628:IBZ65635 ILR65628:ILV65635 IVN65628:IVR65635 JFJ65628:JFN65635 JPF65628:JPJ65635 JZB65628:JZF65635 KIX65628:KJB65635 KST65628:KSX65635 LCP65628:LCT65635 LML65628:LMP65635 LWH65628:LWL65635 MGD65628:MGH65635 MPZ65628:MQD65635 MZV65628:MZZ65635 NJR65628:NJV65635 NTN65628:NTR65635 ODJ65628:ODN65635 ONF65628:ONJ65635 OXB65628:OXF65635 PGX65628:PHB65635 PQT65628:PQX65635 QAP65628:QAT65635 QKL65628:QKP65635 QUH65628:QUL65635 RED65628:REH65635 RNZ65628:ROD65635 RXV65628:RXZ65635 SHR65628:SHV65635 SRN65628:SRR65635 TBJ65628:TBN65635 TLF65628:TLJ65635 TVB65628:TVF65635 UEX65628:UFB65635 UOT65628:UOX65635 UYP65628:UYT65635 VIL65628:VIP65635 VSH65628:VSL65635 WCD65628:WCH65635 WLZ65628:WMD65635 WVV65628:WVZ65635 N131164:R131171 JJ131164:JN131171 TF131164:TJ131171 ADB131164:ADF131171 AMX131164:ANB131171 AWT131164:AWX131171 BGP131164:BGT131171 BQL131164:BQP131171 CAH131164:CAL131171 CKD131164:CKH131171 CTZ131164:CUD131171 DDV131164:DDZ131171 DNR131164:DNV131171 DXN131164:DXR131171 EHJ131164:EHN131171 ERF131164:ERJ131171 FBB131164:FBF131171 FKX131164:FLB131171 FUT131164:FUX131171 GEP131164:GET131171 GOL131164:GOP131171 GYH131164:GYL131171 HID131164:HIH131171 HRZ131164:HSD131171 IBV131164:IBZ131171 ILR131164:ILV131171 IVN131164:IVR131171 JFJ131164:JFN131171 JPF131164:JPJ131171 JZB131164:JZF131171 KIX131164:KJB131171 KST131164:KSX131171 LCP131164:LCT131171 LML131164:LMP131171 LWH131164:LWL131171 MGD131164:MGH131171 MPZ131164:MQD131171 MZV131164:MZZ131171 NJR131164:NJV131171 NTN131164:NTR131171 ODJ131164:ODN131171 ONF131164:ONJ131171 OXB131164:OXF131171 PGX131164:PHB131171 PQT131164:PQX131171 QAP131164:QAT131171 QKL131164:QKP131171 QUH131164:QUL131171 RED131164:REH131171 RNZ131164:ROD131171 RXV131164:RXZ131171 SHR131164:SHV131171 SRN131164:SRR131171 TBJ131164:TBN131171 TLF131164:TLJ131171 TVB131164:TVF131171 UEX131164:UFB131171 UOT131164:UOX131171 UYP131164:UYT131171 VIL131164:VIP131171 VSH131164:VSL131171 WCD131164:WCH131171 WLZ131164:WMD131171 WVV131164:WVZ131171 N196700:R196707 JJ196700:JN196707 TF196700:TJ196707 ADB196700:ADF196707 AMX196700:ANB196707 AWT196700:AWX196707 BGP196700:BGT196707 BQL196700:BQP196707 CAH196700:CAL196707 CKD196700:CKH196707 CTZ196700:CUD196707 DDV196700:DDZ196707 DNR196700:DNV196707 DXN196700:DXR196707 EHJ196700:EHN196707 ERF196700:ERJ196707 FBB196700:FBF196707 FKX196700:FLB196707 FUT196700:FUX196707 GEP196700:GET196707 GOL196700:GOP196707 GYH196700:GYL196707 HID196700:HIH196707 HRZ196700:HSD196707 IBV196700:IBZ196707 ILR196700:ILV196707 IVN196700:IVR196707 JFJ196700:JFN196707 JPF196700:JPJ196707 JZB196700:JZF196707 KIX196700:KJB196707 KST196700:KSX196707 LCP196700:LCT196707 LML196700:LMP196707 LWH196700:LWL196707 MGD196700:MGH196707 MPZ196700:MQD196707 MZV196700:MZZ196707 NJR196700:NJV196707 NTN196700:NTR196707 ODJ196700:ODN196707 ONF196700:ONJ196707 OXB196700:OXF196707 PGX196700:PHB196707 PQT196700:PQX196707 QAP196700:QAT196707 QKL196700:QKP196707 QUH196700:QUL196707 RED196700:REH196707 RNZ196700:ROD196707 RXV196700:RXZ196707 SHR196700:SHV196707 SRN196700:SRR196707 TBJ196700:TBN196707 TLF196700:TLJ196707 TVB196700:TVF196707 UEX196700:UFB196707 UOT196700:UOX196707 UYP196700:UYT196707 VIL196700:VIP196707 VSH196700:VSL196707 WCD196700:WCH196707 WLZ196700:WMD196707 WVV196700:WVZ196707 N262236:R262243 JJ262236:JN262243 TF262236:TJ262243 ADB262236:ADF262243 AMX262236:ANB262243 AWT262236:AWX262243 BGP262236:BGT262243 BQL262236:BQP262243 CAH262236:CAL262243 CKD262236:CKH262243 CTZ262236:CUD262243 DDV262236:DDZ262243 DNR262236:DNV262243 DXN262236:DXR262243 EHJ262236:EHN262243 ERF262236:ERJ262243 FBB262236:FBF262243 FKX262236:FLB262243 FUT262236:FUX262243 GEP262236:GET262243 GOL262236:GOP262243 GYH262236:GYL262243 HID262236:HIH262243 HRZ262236:HSD262243 IBV262236:IBZ262243 ILR262236:ILV262243 IVN262236:IVR262243 JFJ262236:JFN262243 JPF262236:JPJ262243 JZB262236:JZF262243 KIX262236:KJB262243 KST262236:KSX262243 LCP262236:LCT262243 LML262236:LMP262243 LWH262236:LWL262243 MGD262236:MGH262243 MPZ262236:MQD262243 MZV262236:MZZ262243 NJR262236:NJV262243 NTN262236:NTR262243 ODJ262236:ODN262243 ONF262236:ONJ262243 OXB262236:OXF262243 PGX262236:PHB262243 PQT262236:PQX262243 QAP262236:QAT262243 QKL262236:QKP262243 QUH262236:QUL262243 RED262236:REH262243 RNZ262236:ROD262243 RXV262236:RXZ262243 SHR262236:SHV262243 SRN262236:SRR262243 TBJ262236:TBN262243 TLF262236:TLJ262243 TVB262236:TVF262243 UEX262236:UFB262243 UOT262236:UOX262243 UYP262236:UYT262243 VIL262236:VIP262243 VSH262236:VSL262243 WCD262236:WCH262243 WLZ262236:WMD262243 WVV262236:WVZ262243 N327772:R327779 JJ327772:JN327779 TF327772:TJ327779 ADB327772:ADF327779 AMX327772:ANB327779 AWT327772:AWX327779 BGP327772:BGT327779 BQL327772:BQP327779 CAH327772:CAL327779 CKD327772:CKH327779 CTZ327772:CUD327779 DDV327772:DDZ327779 DNR327772:DNV327779 DXN327772:DXR327779 EHJ327772:EHN327779 ERF327772:ERJ327779 FBB327772:FBF327779 FKX327772:FLB327779 FUT327772:FUX327779 GEP327772:GET327779 GOL327772:GOP327779 GYH327772:GYL327779 HID327772:HIH327779 HRZ327772:HSD327779 IBV327772:IBZ327779 ILR327772:ILV327779 IVN327772:IVR327779 JFJ327772:JFN327779 JPF327772:JPJ327779 JZB327772:JZF327779 KIX327772:KJB327779 KST327772:KSX327779 LCP327772:LCT327779 LML327772:LMP327779 LWH327772:LWL327779 MGD327772:MGH327779 MPZ327772:MQD327779 MZV327772:MZZ327779 NJR327772:NJV327779 NTN327772:NTR327779 ODJ327772:ODN327779 ONF327772:ONJ327779 OXB327772:OXF327779 PGX327772:PHB327779 PQT327772:PQX327779 QAP327772:QAT327779 QKL327772:QKP327779 QUH327772:QUL327779 RED327772:REH327779 RNZ327772:ROD327779 RXV327772:RXZ327779 SHR327772:SHV327779 SRN327772:SRR327779 TBJ327772:TBN327779 TLF327772:TLJ327779 TVB327772:TVF327779 UEX327772:UFB327779 UOT327772:UOX327779 UYP327772:UYT327779 VIL327772:VIP327779 VSH327772:VSL327779 WCD327772:WCH327779 WLZ327772:WMD327779 WVV327772:WVZ327779 N393308:R393315 JJ393308:JN393315 TF393308:TJ393315 ADB393308:ADF393315 AMX393308:ANB393315 AWT393308:AWX393315 BGP393308:BGT393315 BQL393308:BQP393315 CAH393308:CAL393315 CKD393308:CKH393315 CTZ393308:CUD393315 DDV393308:DDZ393315 DNR393308:DNV393315 DXN393308:DXR393315 EHJ393308:EHN393315 ERF393308:ERJ393315 FBB393308:FBF393315 FKX393308:FLB393315 FUT393308:FUX393315 GEP393308:GET393315 GOL393308:GOP393315 GYH393308:GYL393315 HID393308:HIH393315 HRZ393308:HSD393315 IBV393308:IBZ393315 ILR393308:ILV393315 IVN393308:IVR393315 JFJ393308:JFN393315 JPF393308:JPJ393315 JZB393308:JZF393315 KIX393308:KJB393315 KST393308:KSX393315 LCP393308:LCT393315 LML393308:LMP393315 LWH393308:LWL393315 MGD393308:MGH393315 MPZ393308:MQD393315 MZV393308:MZZ393315 NJR393308:NJV393315 NTN393308:NTR393315 ODJ393308:ODN393315 ONF393308:ONJ393315 OXB393308:OXF393315 PGX393308:PHB393315 PQT393308:PQX393315 QAP393308:QAT393315 QKL393308:QKP393315 QUH393308:QUL393315 RED393308:REH393315 RNZ393308:ROD393315 RXV393308:RXZ393315 SHR393308:SHV393315 SRN393308:SRR393315 TBJ393308:TBN393315 TLF393308:TLJ393315 TVB393308:TVF393315 UEX393308:UFB393315 UOT393308:UOX393315 UYP393308:UYT393315 VIL393308:VIP393315 VSH393308:VSL393315 WCD393308:WCH393315 WLZ393308:WMD393315 WVV393308:WVZ393315 N458844:R458851 JJ458844:JN458851 TF458844:TJ458851 ADB458844:ADF458851 AMX458844:ANB458851 AWT458844:AWX458851 BGP458844:BGT458851 BQL458844:BQP458851 CAH458844:CAL458851 CKD458844:CKH458851 CTZ458844:CUD458851 DDV458844:DDZ458851 DNR458844:DNV458851 DXN458844:DXR458851 EHJ458844:EHN458851 ERF458844:ERJ458851 FBB458844:FBF458851 FKX458844:FLB458851 FUT458844:FUX458851 GEP458844:GET458851 GOL458844:GOP458851 GYH458844:GYL458851 HID458844:HIH458851 HRZ458844:HSD458851 IBV458844:IBZ458851 ILR458844:ILV458851 IVN458844:IVR458851 JFJ458844:JFN458851 JPF458844:JPJ458851 JZB458844:JZF458851 KIX458844:KJB458851 KST458844:KSX458851 LCP458844:LCT458851 LML458844:LMP458851 LWH458844:LWL458851 MGD458844:MGH458851 MPZ458844:MQD458851 MZV458844:MZZ458851 NJR458844:NJV458851 NTN458844:NTR458851 ODJ458844:ODN458851 ONF458844:ONJ458851 OXB458844:OXF458851 PGX458844:PHB458851 PQT458844:PQX458851 QAP458844:QAT458851 QKL458844:QKP458851 QUH458844:QUL458851 RED458844:REH458851 RNZ458844:ROD458851 RXV458844:RXZ458851 SHR458844:SHV458851 SRN458844:SRR458851 TBJ458844:TBN458851 TLF458844:TLJ458851 TVB458844:TVF458851 UEX458844:UFB458851 UOT458844:UOX458851 UYP458844:UYT458851 VIL458844:VIP458851 VSH458844:VSL458851 WCD458844:WCH458851 WLZ458844:WMD458851 WVV458844:WVZ458851 N524380:R524387 JJ524380:JN524387 TF524380:TJ524387 ADB524380:ADF524387 AMX524380:ANB524387 AWT524380:AWX524387 BGP524380:BGT524387 BQL524380:BQP524387 CAH524380:CAL524387 CKD524380:CKH524387 CTZ524380:CUD524387 DDV524380:DDZ524387 DNR524380:DNV524387 DXN524380:DXR524387 EHJ524380:EHN524387 ERF524380:ERJ524387 FBB524380:FBF524387 FKX524380:FLB524387 FUT524380:FUX524387 GEP524380:GET524387 GOL524380:GOP524387 GYH524380:GYL524387 HID524380:HIH524387 HRZ524380:HSD524387 IBV524380:IBZ524387 ILR524380:ILV524387 IVN524380:IVR524387 JFJ524380:JFN524387 JPF524380:JPJ524387 JZB524380:JZF524387 KIX524380:KJB524387 KST524380:KSX524387 LCP524380:LCT524387 LML524380:LMP524387 LWH524380:LWL524387 MGD524380:MGH524387 MPZ524380:MQD524387 MZV524380:MZZ524387 NJR524380:NJV524387 NTN524380:NTR524387 ODJ524380:ODN524387 ONF524380:ONJ524387 OXB524380:OXF524387 PGX524380:PHB524387 PQT524380:PQX524387 QAP524380:QAT524387 QKL524380:QKP524387 QUH524380:QUL524387 RED524380:REH524387 RNZ524380:ROD524387 RXV524380:RXZ524387 SHR524380:SHV524387 SRN524380:SRR524387 TBJ524380:TBN524387 TLF524380:TLJ524387 TVB524380:TVF524387 UEX524380:UFB524387 UOT524380:UOX524387 UYP524380:UYT524387 VIL524380:VIP524387 VSH524380:VSL524387 WCD524380:WCH524387 WLZ524380:WMD524387 WVV524380:WVZ524387 N589916:R589923 JJ589916:JN589923 TF589916:TJ589923 ADB589916:ADF589923 AMX589916:ANB589923 AWT589916:AWX589923 BGP589916:BGT589923 BQL589916:BQP589923 CAH589916:CAL589923 CKD589916:CKH589923 CTZ589916:CUD589923 DDV589916:DDZ589923 DNR589916:DNV589923 DXN589916:DXR589923 EHJ589916:EHN589923 ERF589916:ERJ589923 FBB589916:FBF589923 FKX589916:FLB589923 FUT589916:FUX589923 GEP589916:GET589923 GOL589916:GOP589923 GYH589916:GYL589923 HID589916:HIH589923 HRZ589916:HSD589923 IBV589916:IBZ589923 ILR589916:ILV589923 IVN589916:IVR589923 JFJ589916:JFN589923 JPF589916:JPJ589923 JZB589916:JZF589923 KIX589916:KJB589923 KST589916:KSX589923 LCP589916:LCT589923 LML589916:LMP589923 LWH589916:LWL589923 MGD589916:MGH589923 MPZ589916:MQD589923 MZV589916:MZZ589923 NJR589916:NJV589923 NTN589916:NTR589923 ODJ589916:ODN589923 ONF589916:ONJ589923 OXB589916:OXF589923 PGX589916:PHB589923 PQT589916:PQX589923 QAP589916:QAT589923 QKL589916:QKP589923 QUH589916:QUL589923 RED589916:REH589923 RNZ589916:ROD589923 RXV589916:RXZ589923 SHR589916:SHV589923 SRN589916:SRR589923 TBJ589916:TBN589923 TLF589916:TLJ589923 TVB589916:TVF589923 UEX589916:UFB589923 UOT589916:UOX589923 UYP589916:UYT589923 VIL589916:VIP589923 VSH589916:VSL589923 WCD589916:WCH589923 WLZ589916:WMD589923 WVV589916:WVZ589923 N655452:R655459 JJ655452:JN655459 TF655452:TJ655459 ADB655452:ADF655459 AMX655452:ANB655459 AWT655452:AWX655459 BGP655452:BGT655459 BQL655452:BQP655459 CAH655452:CAL655459 CKD655452:CKH655459 CTZ655452:CUD655459 DDV655452:DDZ655459 DNR655452:DNV655459 DXN655452:DXR655459 EHJ655452:EHN655459 ERF655452:ERJ655459 FBB655452:FBF655459 FKX655452:FLB655459 FUT655452:FUX655459 GEP655452:GET655459 GOL655452:GOP655459 GYH655452:GYL655459 HID655452:HIH655459 HRZ655452:HSD655459 IBV655452:IBZ655459 ILR655452:ILV655459 IVN655452:IVR655459 JFJ655452:JFN655459 JPF655452:JPJ655459 JZB655452:JZF655459 KIX655452:KJB655459 KST655452:KSX655459 LCP655452:LCT655459 LML655452:LMP655459 LWH655452:LWL655459 MGD655452:MGH655459 MPZ655452:MQD655459 MZV655452:MZZ655459 NJR655452:NJV655459 NTN655452:NTR655459 ODJ655452:ODN655459 ONF655452:ONJ655459 OXB655452:OXF655459 PGX655452:PHB655459 PQT655452:PQX655459 QAP655452:QAT655459 QKL655452:QKP655459 QUH655452:QUL655459 RED655452:REH655459 RNZ655452:ROD655459 RXV655452:RXZ655459 SHR655452:SHV655459 SRN655452:SRR655459 TBJ655452:TBN655459 TLF655452:TLJ655459 TVB655452:TVF655459 UEX655452:UFB655459 UOT655452:UOX655459 UYP655452:UYT655459 VIL655452:VIP655459 VSH655452:VSL655459 WCD655452:WCH655459 WLZ655452:WMD655459 WVV655452:WVZ655459 N720988:R720995 JJ720988:JN720995 TF720988:TJ720995 ADB720988:ADF720995 AMX720988:ANB720995 AWT720988:AWX720995 BGP720988:BGT720995 BQL720988:BQP720995 CAH720988:CAL720995 CKD720988:CKH720995 CTZ720988:CUD720995 DDV720988:DDZ720995 DNR720988:DNV720995 DXN720988:DXR720995 EHJ720988:EHN720995 ERF720988:ERJ720995 FBB720988:FBF720995 FKX720988:FLB720995 FUT720988:FUX720995 GEP720988:GET720995 GOL720988:GOP720995 GYH720988:GYL720995 HID720988:HIH720995 HRZ720988:HSD720995 IBV720988:IBZ720995 ILR720988:ILV720995 IVN720988:IVR720995 JFJ720988:JFN720995 JPF720988:JPJ720995 JZB720988:JZF720995 KIX720988:KJB720995 KST720988:KSX720995 LCP720988:LCT720995 LML720988:LMP720995 LWH720988:LWL720995 MGD720988:MGH720995 MPZ720988:MQD720995 MZV720988:MZZ720995 NJR720988:NJV720995 NTN720988:NTR720995 ODJ720988:ODN720995 ONF720988:ONJ720995 OXB720988:OXF720995 PGX720988:PHB720995 PQT720988:PQX720995 QAP720988:QAT720995 QKL720988:QKP720995 QUH720988:QUL720995 RED720988:REH720995 RNZ720988:ROD720995 RXV720988:RXZ720995 SHR720988:SHV720995 SRN720988:SRR720995 TBJ720988:TBN720995 TLF720988:TLJ720995 TVB720988:TVF720995 UEX720988:UFB720995 UOT720988:UOX720995 UYP720988:UYT720995 VIL720988:VIP720995 VSH720988:VSL720995 WCD720988:WCH720995 WLZ720988:WMD720995 WVV720988:WVZ720995 N786524:R786531 JJ786524:JN786531 TF786524:TJ786531 ADB786524:ADF786531 AMX786524:ANB786531 AWT786524:AWX786531 BGP786524:BGT786531 BQL786524:BQP786531 CAH786524:CAL786531 CKD786524:CKH786531 CTZ786524:CUD786531 DDV786524:DDZ786531 DNR786524:DNV786531 DXN786524:DXR786531 EHJ786524:EHN786531 ERF786524:ERJ786531 FBB786524:FBF786531 FKX786524:FLB786531 FUT786524:FUX786531 GEP786524:GET786531 GOL786524:GOP786531 GYH786524:GYL786531 HID786524:HIH786531 HRZ786524:HSD786531 IBV786524:IBZ786531 ILR786524:ILV786531 IVN786524:IVR786531 JFJ786524:JFN786531 JPF786524:JPJ786531 JZB786524:JZF786531 KIX786524:KJB786531 KST786524:KSX786531 LCP786524:LCT786531 LML786524:LMP786531 LWH786524:LWL786531 MGD786524:MGH786531 MPZ786524:MQD786531 MZV786524:MZZ786531 NJR786524:NJV786531 NTN786524:NTR786531 ODJ786524:ODN786531 ONF786524:ONJ786531 OXB786524:OXF786531 PGX786524:PHB786531 PQT786524:PQX786531 QAP786524:QAT786531 QKL786524:QKP786531 QUH786524:QUL786531 RED786524:REH786531 RNZ786524:ROD786531 RXV786524:RXZ786531 SHR786524:SHV786531 SRN786524:SRR786531 TBJ786524:TBN786531 TLF786524:TLJ786531 TVB786524:TVF786531 UEX786524:UFB786531 UOT786524:UOX786531 UYP786524:UYT786531 VIL786524:VIP786531 VSH786524:VSL786531 WCD786524:WCH786531 WLZ786524:WMD786531 WVV786524:WVZ786531 N852060:R852067 JJ852060:JN852067 TF852060:TJ852067 ADB852060:ADF852067 AMX852060:ANB852067 AWT852060:AWX852067 BGP852060:BGT852067 BQL852060:BQP852067 CAH852060:CAL852067 CKD852060:CKH852067 CTZ852060:CUD852067 DDV852060:DDZ852067 DNR852060:DNV852067 DXN852060:DXR852067 EHJ852060:EHN852067 ERF852060:ERJ852067 FBB852060:FBF852067 FKX852060:FLB852067 FUT852060:FUX852067 GEP852060:GET852067 GOL852060:GOP852067 GYH852060:GYL852067 HID852060:HIH852067 HRZ852060:HSD852067 IBV852060:IBZ852067 ILR852060:ILV852067 IVN852060:IVR852067 JFJ852060:JFN852067 JPF852060:JPJ852067 JZB852060:JZF852067 KIX852060:KJB852067 KST852060:KSX852067 LCP852060:LCT852067 LML852060:LMP852067 LWH852060:LWL852067 MGD852060:MGH852067 MPZ852060:MQD852067 MZV852060:MZZ852067 NJR852060:NJV852067 NTN852060:NTR852067 ODJ852060:ODN852067 ONF852060:ONJ852067 OXB852060:OXF852067 PGX852060:PHB852067 PQT852060:PQX852067 QAP852060:QAT852067 QKL852060:QKP852067 QUH852060:QUL852067 RED852060:REH852067 RNZ852060:ROD852067 RXV852060:RXZ852067 SHR852060:SHV852067 SRN852060:SRR852067 TBJ852060:TBN852067 TLF852060:TLJ852067 TVB852060:TVF852067 UEX852060:UFB852067 UOT852060:UOX852067 UYP852060:UYT852067 VIL852060:VIP852067 VSH852060:VSL852067 WCD852060:WCH852067 WLZ852060:WMD852067 WVV852060:WVZ852067 N917596:R917603 JJ917596:JN917603 TF917596:TJ917603 ADB917596:ADF917603 AMX917596:ANB917603 AWT917596:AWX917603 BGP917596:BGT917603 BQL917596:BQP917603 CAH917596:CAL917603 CKD917596:CKH917603 CTZ917596:CUD917603 DDV917596:DDZ917603 DNR917596:DNV917603 DXN917596:DXR917603 EHJ917596:EHN917603 ERF917596:ERJ917603 FBB917596:FBF917603 FKX917596:FLB917603 FUT917596:FUX917603 GEP917596:GET917603 GOL917596:GOP917603 GYH917596:GYL917603 HID917596:HIH917603 HRZ917596:HSD917603 IBV917596:IBZ917603 ILR917596:ILV917603 IVN917596:IVR917603 JFJ917596:JFN917603 JPF917596:JPJ917603 JZB917596:JZF917603 KIX917596:KJB917603 KST917596:KSX917603 LCP917596:LCT917603 LML917596:LMP917603 LWH917596:LWL917603 MGD917596:MGH917603 MPZ917596:MQD917603 MZV917596:MZZ917603 NJR917596:NJV917603 NTN917596:NTR917603 ODJ917596:ODN917603 ONF917596:ONJ917603 OXB917596:OXF917603 PGX917596:PHB917603 PQT917596:PQX917603 QAP917596:QAT917603 QKL917596:QKP917603 QUH917596:QUL917603 RED917596:REH917603 RNZ917596:ROD917603 RXV917596:RXZ917603 SHR917596:SHV917603 SRN917596:SRR917603 TBJ917596:TBN917603 TLF917596:TLJ917603 TVB917596:TVF917603 UEX917596:UFB917603 UOT917596:UOX917603 UYP917596:UYT917603 VIL917596:VIP917603 VSH917596:VSL917603 WCD917596:WCH917603 WLZ917596:WMD917603 WVV917596:WVZ917603 N983132:R983139 JJ983132:JN983139 TF983132:TJ983139 ADB983132:ADF983139 AMX983132:ANB983139 AWT983132:AWX983139 BGP983132:BGT983139 BQL983132:BQP983139 CAH983132:CAL983139 CKD983132:CKH983139 CTZ983132:CUD983139 DDV983132:DDZ983139 DNR983132:DNV983139 DXN983132:DXR983139 EHJ983132:EHN983139 ERF983132:ERJ983139 FBB983132:FBF983139 FKX983132:FLB983139 FUT983132:FUX983139 GEP983132:GET983139 GOL983132:GOP983139 GYH983132:GYL983139 HID983132:HIH983139 HRZ983132:HSD983139 IBV983132:IBZ983139 ILR983132:ILV983139 IVN983132:IVR983139 JFJ983132:JFN983139 JPF983132:JPJ983139 JZB983132:JZF983139 KIX983132:KJB983139 KST983132:KSX983139 LCP983132:LCT983139 LML983132:LMP983139 LWH983132:LWL983139 MGD983132:MGH983139 MPZ983132:MQD983139 MZV983132:MZZ983139 NJR983132:NJV983139 NTN983132:NTR983139 ODJ983132:ODN983139 ONF983132:ONJ983139 OXB983132:OXF983139 PGX983132:PHB983139 PQT983132:PQX983139 QAP983132:QAT983139 QKL983132:QKP983139 QUH983132:QUL983139 RED983132:REH983139 RNZ983132:ROD983139 RXV983132:RXZ983139 SHR983132:SHV983139 SRN983132:SRR983139 TBJ983132:TBN983139 TLF983132:TLJ983139 TVB983132:TVF983139 UEX983132:UFB983139 UOT983132:UOX983139 UYP983132:UYT983139 VIL983132:VIP983139 VSH983132:VSL983139 WCD983132:WCH983139 WLZ983132:WMD983139 WVV983132:WVZ983139 D164:F183 IZ164:JB183 SV164:SX183 ACR164:ACT183 AMN164:AMP183 AWJ164:AWL183 BGF164:BGH183 BQB164:BQD183 BZX164:BZZ183 CJT164:CJV183 CTP164:CTR183 DDL164:DDN183 DNH164:DNJ183 DXD164:DXF183 EGZ164:EHB183 EQV164:EQX183 FAR164:FAT183 FKN164:FKP183 FUJ164:FUL183 GEF164:GEH183 GOB164:GOD183 GXX164:GXZ183 HHT164:HHV183 HRP164:HRR183 IBL164:IBN183 ILH164:ILJ183 IVD164:IVF183 JEZ164:JFB183 JOV164:JOX183 JYR164:JYT183 KIN164:KIP183 KSJ164:KSL183 LCF164:LCH183 LMB164:LMD183 LVX164:LVZ183 MFT164:MFV183 MPP164:MPR183 MZL164:MZN183 NJH164:NJJ183 NTD164:NTF183 OCZ164:ODB183 OMV164:OMX183 OWR164:OWT183 PGN164:PGP183 PQJ164:PQL183 QAF164:QAH183 QKB164:QKD183 QTX164:QTZ183 RDT164:RDV183 RNP164:RNR183 RXL164:RXN183 SHH164:SHJ183 SRD164:SRF183 TAZ164:TBB183 TKV164:TKX183 TUR164:TUT183 UEN164:UEP183 UOJ164:UOL183 UYF164:UYH183 VIB164:VID183 VRX164:VRZ183 WBT164:WBV183 WLP164:WLR183 WVL164:WVN183 D65721:F65740 IZ65721:JB65740 SV65721:SX65740 ACR65721:ACT65740 AMN65721:AMP65740 AWJ65721:AWL65740 BGF65721:BGH65740 BQB65721:BQD65740 BZX65721:BZZ65740 CJT65721:CJV65740 CTP65721:CTR65740 DDL65721:DDN65740 DNH65721:DNJ65740 DXD65721:DXF65740 EGZ65721:EHB65740 EQV65721:EQX65740 FAR65721:FAT65740 FKN65721:FKP65740 FUJ65721:FUL65740 GEF65721:GEH65740 GOB65721:GOD65740 GXX65721:GXZ65740 HHT65721:HHV65740 HRP65721:HRR65740 IBL65721:IBN65740 ILH65721:ILJ65740 IVD65721:IVF65740 JEZ65721:JFB65740 JOV65721:JOX65740 JYR65721:JYT65740 KIN65721:KIP65740 KSJ65721:KSL65740 LCF65721:LCH65740 LMB65721:LMD65740 LVX65721:LVZ65740 MFT65721:MFV65740 MPP65721:MPR65740 MZL65721:MZN65740 NJH65721:NJJ65740 NTD65721:NTF65740 OCZ65721:ODB65740 OMV65721:OMX65740 OWR65721:OWT65740 PGN65721:PGP65740 PQJ65721:PQL65740 QAF65721:QAH65740 QKB65721:QKD65740 QTX65721:QTZ65740 RDT65721:RDV65740 RNP65721:RNR65740 RXL65721:RXN65740 SHH65721:SHJ65740 SRD65721:SRF65740 TAZ65721:TBB65740 TKV65721:TKX65740 TUR65721:TUT65740 UEN65721:UEP65740 UOJ65721:UOL65740 UYF65721:UYH65740 VIB65721:VID65740 VRX65721:VRZ65740 WBT65721:WBV65740 WLP65721:WLR65740 WVL65721:WVN65740 D131257:F131276 IZ131257:JB131276 SV131257:SX131276 ACR131257:ACT131276 AMN131257:AMP131276 AWJ131257:AWL131276 BGF131257:BGH131276 BQB131257:BQD131276 BZX131257:BZZ131276 CJT131257:CJV131276 CTP131257:CTR131276 DDL131257:DDN131276 DNH131257:DNJ131276 DXD131257:DXF131276 EGZ131257:EHB131276 EQV131257:EQX131276 FAR131257:FAT131276 FKN131257:FKP131276 FUJ131257:FUL131276 GEF131257:GEH131276 GOB131257:GOD131276 GXX131257:GXZ131276 HHT131257:HHV131276 HRP131257:HRR131276 IBL131257:IBN131276 ILH131257:ILJ131276 IVD131257:IVF131276 JEZ131257:JFB131276 JOV131257:JOX131276 JYR131257:JYT131276 KIN131257:KIP131276 KSJ131257:KSL131276 LCF131257:LCH131276 LMB131257:LMD131276 LVX131257:LVZ131276 MFT131257:MFV131276 MPP131257:MPR131276 MZL131257:MZN131276 NJH131257:NJJ131276 NTD131257:NTF131276 OCZ131257:ODB131276 OMV131257:OMX131276 OWR131257:OWT131276 PGN131257:PGP131276 PQJ131257:PQL131276 QAF131257:QAH131276 QKB131257:QKD131276 QTX131257:QTZ131276 RDT131257:RDV131276 RNP131257:RNR131276 RXL131257:RXN131276 SHH131257:SHJ131276 SRD131257:SRF131276 TAZ131257:TBB131276 TKV131257:TKX131276 TUR131257:TUT131276 UEN131257:UEP131276 UOJ131257:UOL131276 UYF131257:UYH131276 VIB131257:VID131276 VRX131257:VRZ131276 WBT131257:WBV131276 WLP131257:WLR131276 WVL131257:WVN131276 D196793:F196812 IZ196793:JB196812 SV196793:SX196812 ACR196793:ACT196812 AMN196793:AMP196812 AWJ196793:AWL196812 BGF196793:BGH196812 BQB196793:BQD196812 BZX196793:BZZ196812 CJT196793:CJV196812 CTP196793:CTR196812 DDL196793:DDN196812 DNH196793:DNJ196812 DXD196793:DXF196812 EGZ196793:EHB196812 EQV196793:EQX196812 FAR196793:FAT196812 FKN196793:FKP196812 FUJ196793:FUL196812 GEF196793:GEH196812 GOB196793:GOD196812 GXX196793:GXZ196812 HHT196793:HHV196812 HRP196793:HRR196812 IBL196793:IBN196812 ILH196793:ILJ196812 IVD196793:IVF196812 JEZ196793:JFB196812 JOV196793:JOX196812 JYR196793:JYT196812 KIN196793:KIP196812 KSJ196793:KSL196812 LCF196793:LCH196812 LMB196793:LMD196812 LVX196793:LVZ196812 MFT196793:MFV196812 MPP196793:MPR196812 MZL196793:MZN196812 NJH196793:NJJ196812 NTD196793:NTF196812 OCZ196793:ODB196812 OMV196793:OMX196812 OWR196793:OWT196812 PGN196793:PGP196812 PQJ196793:PQL196812 QAF196793:QAH196812 QKB196793:QKD196812 QTX196793:QTZ196812 RDT196793:RDV196812 RNP196793:RNR196812 RXL196793:RXN196812 SHH196793:SHJ196812 SRD196793:SRF196812 TAZ196793:TBB196812 TKV196793:TKX196812 TUR196793:TUT196812 UEN196793:UEP196812 UOJ196793:UOL196812 UYF196793:UYH196812 VIB196793:VID196812 VRX196793:VRZ196812 WBT196793:WBV196812 WLP196793:WLR196812 WVL196793:WVN196812 D262329:F262348 IZ262329:JB262348 SV262329:SX262348 ACR262329:ACT262348 AMN262329:AMP262348 AWJ262329:AWL262348 BGF262329:BGH262348 BQB262329:BQD262348 BZX262329:BZZ262348 CJT262329:CJV262348 CTP262329:CTR262348 DDL262329:DDN262348 DNH262329:DNJ262348 DXD262329:DXF262348 EGZ262329:EHB262348 EQV262329:EQX262348 FAR262329:FAT262348 FKN262329:FKP262348 FUJ262329:FUL262348 GEF262329:GEH262348 GOB262329:GOD262348 GXX262329:GXZ262348 HHT262329:HHV262348 HRP262329:HRR262348 IBL262329:IBN262348 ILH262329:ILJ262348 IVD262329:IVF262348 JEZ262329:JFB262348 JOV262329:JOX262348 JYR262329:JYT262348 KIN262329:KIP262348 KSJ262329:KSL262348 LCF262329:LCH262348 LMB262329:LMD262348 LVX262329:LVZ262348 MFT262329:MFV262348 MPP262329:MPR262348 MZL262329:MZN262348 NJH262329:NJJ262348 NTD262329:NTF262348 OCZ262329:ODB262348 OMV262329:OMX262348 OWR262329:OWT262348 PGN262329:PGP262348 PQJ262329:PQL262348 QAF262329:QAH262348 QKB262329:QKD262348 QTX262329:QTZ262348 RDT262329:RDV262348 RNP262329:RNR262348 RXL262329:RXN262348 SHH262329:SHJ262348 SRD262329:SRF262348 TAZ262329:TBB262348 TKV262329:TKX262348 TUR262329:TUT262348 UEN262329:UEP262348 UOJ262329:UOL262348 UYF262329:UYH262348 VIB262329:VID262348 VRX262329:VRZ262348 WBT262329:WBV262348 WLP262329:WLR262348 WVL262329:WVN262348 D327865:F327884 IZ327865:JB327884 SV327865:SX327884 ACR327865:ACT327884 AMN327865:AMP327884 AWJ327865:AWL327884 BGF327865:BGH327884 BQB327865:BQD327884 BZX327865:BZZ327884 CJT327865:CJV327884 CTP327865:CTR327884 DDL327865:DDN327884 DNH327865:DNJ327884 DXD327865:DXF327884 EGZ327865:EHB327884 EQV327865:EQX327884 FAR327865:FAT327884 FKN327865:FKP327884 FUJ327865:FUL327884 GEF327865:GEH327884 GOB327865:GOD327884 GXX327865:GXZ327884 HHT327865:HHV327884 HRP327865:HRR327884 IBL327865:IBN327884 ILH327865:ILJ327884 IVD327865:IVF327884 JEZ327865:JFB327884 JOV327865:JOX327884 JYR327865:JYT327884 KIN327865:KIP327884 KSJ327865:KSL327884 LCF327865:LCH327884 LMB327865:LMD327884 LVX327865:LVZ327884 MFT327865:MFV327884 MPP327865:MPR327884 MZL327865:MZN327884 NJH327865:NJJ327884 NTD327865:NTF327884 OCZ327865:ODB327884 OMV327865:OMX327884 OWR327865:OWT327884 PGN327865:PGP327884 PQJ327865:PQL327884 QAF327865:QAH327884 QKB327865:QKD327884 QTX327865:QTZ327884 RDT327865:RDV327884 RNP327865:RNR327884 RXL327865:RXN327884 SHH327865:SHJ327884 SRD327865:SRF327884 TAZ327865:TBB327884 TKV327865:TKX327884 TUR327865:TUT327884 UEN327865:UEP327884 UOJ327865:UOL327884 UYF327865:UYH327884 VIB327865:VID327884 VRX327865:VRZ327884 WBT327865:WBV327884 WLP327865:WLR327884 WVL327865:WVN327884 D393401:F393420 IZ393401:JB393420 SV393401:SX393420 ACR393401:ACT393420 AMN393401:AMP393420 AWJ393401:AWL393420 BGF393401:BGH393420 BQB393401:BQD393420 BZX393401:BZZ393420 CJT393401:CJV393420 CTP393401:CTR393420 DDL393401:DDN393420 DNH393401:DNJ393420 DXD393401:DXF393420 EGZ393401:EHB393420 EQV393401:EQX393420 FAR393401:FAT393420 FKN393401:FKP393420 FUJ393401:FUL393420 GEF393401:GEH393420 GOB393401:GOD393420 GXX393401:GXZ393420 HHT393401:HHV393420 HRP393401:HRR393420 IBL393401:IBN393420 ILH393401:ILJ393420 IVD393401:IVF393420 JEZ393401:JFB393420 JOV393401:JOX393420 JYR393401:JYT393420 KIN393401:KIP393420 KSJ393401:KSL393420 LCF393401:LCH393420 LMB393401:LMD393420 LVX393401:LVZ393420 MFT393401:MFV393420 MPP393401:MPR393420 MZL393401:MZN393420 NJH393401:NJJ393420 NTD393401:NTF393420 OCZ393401:ODB393420 OMV393401:OMX393420 OWR393401:OWT393420 PGN393401:PGP393420 PQJ393401:PQL393420 QAF393401:QAH393420 QKB393401:QKD393420 QTX393401:QTZ393420 RDT393401:RDV393420 RNP393401:RNR393420 RXL393401:RXN393420 SHH393401:SHJ393420 SRD393401:SRF393420 TAZ393401:TBB393420 TKV393401:TKX393420 TUR393401:TUT393420 UEN393401:UEP393420 UOJ393401:UOL393420 UYF393401:UYH393420 VIB393401:VID393420 VRX393401:VRZ393420 WBT393401:WBV393420 WLP393401:WLR393420 WVL393401:WVN393420 D458937:F458956 IZ458937:JB458956 SV458937:SX458956 ACR458937:ACT458956 AMN458937:AMP458956 AWJ458937:AWL458956 BGF458937:BGH458956 BQB458937:BQD458956 BZX458937:BZZ458956 CJT458937:CJV458956 CTP458937:CTR458956 DDL458937:DDN458956 DNH458937:DNJ458956 DXD458937:DXF458956 EGZ458937:EHB458956 EQV458937:EQX458956 FAR458937:FAT458956 FKN458937:FKP458956 FUJ458937:FUL458956 GEF458937:GEH458956 GOB458937:GOD458956 GXX458937:GXZ458956 HHT458937:HHV458956 HRP458937:HRR458956 IBL458937:IBN458956 ILH458937:ILJ458956 IVD458937:IVF458956 JEZ458937:JFB458956 JOV458937:JOX458956 JYR458937:JYT458956 KIN458937:KIP458956 KSJ458937:KSL458956 LCF458937:LCH458956 LMB458937:LMD458956 LVX458937:LVZ458956 MFT458937:MFV458956 MPP458937:MPR458956 MZL458937:MZN458956 NJH458937:NJJ458956 NTD458937:NTF458956 OCZ458937:ODB458956 OMV458937:OMX458956 OWR458937:OWT458956 PGN458937:PGP458956 PQJ458937:PQL458956 QAF458937:QAH458956 QKB458937:QKD458956 QTX458937:QTZ458956 RDT458937:RDV458956 RNP458937:RNR458956 RXL458937:RXN458956 SHH458937:SHJ458956 SRD458937:SRF458956 TAZ458937:TBB458956 TKV458937:TKX458956 TUR458937:TUT458956 UEN458937:UEP458956 UOJ458937:UOL458956 UYF458937:UYH458956 VIB458937:VID458956 VRX458937:VRZ458956 WBT458937:WBV458956 WLP458937:WLR458956 WVL458937:WVN458956 D524473:F524492 IZ524473:JB524492 SV524473:SX524492 ACR524473:ACT524492 AMN524473:AMP524492 AWJ524473:AWL524492 BGF524473:BGH524492 BQB524473:BQD524492 BZX524473:BZZ524492 CJT524473:CJV524492 CTP524473:CTR524492 DDL524473:DDN524492 DNH524473:DNJ524492 DXD524473:DXF524492 EGZ524473:EHB524492 EQV524473:EQX524492 FAR524473:FAT524492 FKN524473:FKP524492 FUJ524473:FUL524492 GEF524473:GEH524492 GOB524473:GOD524492 GXX524473:GXZ524492 HHT524473:HHV524492 HRP524473:HRR524492 IBL524473:IBN524492 ILH524473:ILJ524492 IVD524473:IVF524492 JEZ524473:JFB524492 JOV524473:JOX524492 JYR524473:JYT524492 KIN524473:KIP524492 KSJ524473:KSL524492 LCF524473:LCH524492 LMB524473:LMD524492 LVX524473:LVZ524492 MFT524473:MFV524492 MPP524473:MPR524492 MZL524473:MZN524492 NJH524473:NJJ524492 NTD524473:NTF524492 OCZ524473:ODB524492 OMV524473:OMX524492 OWR524473:OWT524492 PGN524473:PGP524492 PQJ524473:PQL524492 QAF524473:QAH524492 QKB524473:QKD524492 QTX524473:QTZ524492 RDT524473:RDV524492 RNP524473:RNR524492 RXL524473:RXN524492 SHH524473:SHJ524492 SRD524473:SRF524492 TAZ524473:TBB524492 TKV524473:TKX524492 TUR524473:TUT524492 UEN524473:UEP524492 UOJ524473:UOL524492 UYF524473:UYH524492 VIB524473:VID524492 VRX524473:VRZ524492 WBT524473:WBV524492 WLP524473:WLR524492 WVL524473:WVN524492 D590009:F590028 IZ590009:JB590028 SV590009:SX590028 ACR590009:ACT590028 AMN590009:AMP590028 AWJ590009:AWL590028 BGF590009:BGH590028 BQB590009:BQD590028 BZX590009:BZZ590028 CJT590009:CJV590028 CTP590009:CTR590028 DDL590009:DDN590028 DNH590009:DNJ590028 DXD590009:DXF590028 EGZ590009:EHB590028 EQV590009:EQX590028 FAR590009:FAT590028 FKN590009:FKP590028 FUJ590009:FUL590028 GEF590009:GEH590028 GOB590009:GOD590028 GXX590009:GXZ590028 HHT590009:HHV590028 HRP590009:HRR590028 IBL590009:IBN590028 ILH590009:ILJ590028 IVD590009:IVF590028 JEZ590009:JFB590028 JOV590009:JOX590028 JYR590009:JYT590028 KIN590009:KIP590028 KSJ590009:KSL590028 LCF590009:LCH590028 LMB590009:LMD590028 LVX590009:LVZ590028 MFT590009:MFV590028 MPP590009:MPR590028 MZL590009:MZN590028 NJH590009:NJJ590028 NTD590009:NTF590028 OCZ590009:ODB590028 OMV590009:OMX590028 OWR590009:OWT590028 PGN590009:PGP590028 PQJ590009:PQL590028 QAF590009:QAH590028 QKB590009:QKD590028 QTX590009:QTZ590028 RDT590009:RDV590028 RNP590009:RNR590028 RXL590009:RXN590028 SHH590009:SHJ590028 SRD590009:SRF590028 TAZ590009:TBB590028 TKV590009:TKX590028 TUR590009:TUT590028 UEN590009:UEP590028 UOJ590009:UOL590028 UYF590009:UYH590028 VIB590009:VID590028 VRX590009:VRZ590028 WBT590009:WBV590028 WLP590009:WLR590028 WVL590009:WVN590028 D655545:F655564 IZ655545:JB655564 SV655545:SX655564 ACR655545:ACT655564 AMN655545:AMP655564 AWJ655545:AWL655564 BGF655545:BGH655564 BQB655545:BQD655564 BZX655545:BZZ655564 CJT655545:CJV655564 CTP655545:CTR655564 DDL655545:DDN655564 DNH655545:DNJ655564 DXD655545:DXF655564 EGZ655545:EHB655564 EQV655545:EQX655564 FAR655545:FAT655564 FKN655545:FKP655564 FUJ655545:FUL655564 GEF655545:GEH655564 GOB655545:GOD655564 GXX655545:GXZ655564 HHT655545:HHV655564 HRP655545:HRR655564 IBL655545:IBN655564 ILH655545:ILJ655564 IVD655545:IVF655564 JEZ655545:JFB655564 JOV655545:JOX655564 JYR655545:JYT655564 KIN655545:KIP655564 KSJ655545:KSL655564 LCF655545:LCH655564 LMB655545:LMD655564 LVX655545:LVZ655564 MFT655545:MFV655564 MPP655545:MPR655564 MZL655545:MZN655564 NJH655545:NJJ655564 NTD655545:NTF655564 OCZ655545:ODB655564 OMV655545:OMX655564 OWR655545:OWT655564 PGN655545:PGP655564 PQJ655545:PQL655564 QAF655545:QAH655564 QKB655545:QKD655564 QTX655545:QTZ655564 RDT655545:RDV655564 RNP655545:RNR655564 RXL655545:RXN655564 SHH655545:SHJ655564 SRD655545:SRF655564 TAZ655545:TBB655564 TKV655545:TKX655564 TUR655545:TUT655564 UEN655545:UEP655564 UOJ655545:UOL655564 UYF655545:UYH655564 VIB655545:VID655564 VRX655545:VRZ655564 WBT655545:WBV655564 WLP655545:WLR655564 WVL655545:WVN655564 D721081:F721100 IZ721081:JB721100 SV721081:SX721100 ACR721081:ACT721100 AMN721081:AMP721100 AWJ721081:AWL721100 BGF721081:BGH721100 BQB721081:BQD721100 BZX721081:BZZ721100 CJT721081:CJV721100 CTP721081:CTR721100 DDL721081:DDN721100 DNH721081:DNJ721100 DXD721081:DXF721100 EGZ721081:EHB721100 EQV721081:EQX721100 FAR721081:FAT721100 FKN721081:FKP721100 FUJ721081:FUL721100 GEF721081:GEH721100 GOB721081:GOD721100 GXX721081:GXZ721100 HHT721081:HHV721100 HRP721081:HRR721100 IBL721081:IBN721100 ILH721081:ILJ721100 IVD721081:IVF721100 JEZ721081:JFB721100 JOV721081:JOX721100 JYR721081:JYT721100 KIN721081:KIP721100 KSJ721081:KSL721100 LCF721081:LCH721100 LMB721081:LMD721100 LVX721081:LVZ721100 MFT721081:MFV721100 MPP721081:MPR721100 MZL721081:MZN721100 NJH721081:NJJ721100 NTD721081:NTF721100 OCZ721081:ODB721100 OMV721081:OMX721100 OWR721081:OWT721100 PGN721081:PGP721100 PQJ721081:PQL721100 QAF721081:QAH721100 QKB721081:QKD721100 QTX721081:QTZ721100 RDT721081:RDV721100 RNP721081:RNR721100 RXL721081:RXN721100 SHH721081:SHJ721100 SRD721081:SRF721100 TAZ721081:TBB721100 TKV721081:TKX721100 TUR721081:TUT721100 UEN721081:UEP721100 UOJ721081:UOL721100 UYF721081:UYH721100 VIB721081:VID721100 VRX721081:VRZ721100 WBT721081:WBV721100 WLP721081:WLR721100 WVL721081:WVN721100 D786617:F786636 IZ786617:JB786636 SV786617:SX786636 ACR786617:ACT786636 AMN786617:AMP786636 AWJ786617:AWL786636 BGF786617:BGH786636 BQB786617:BQD786636 BZX786617:BZZ786636 CJT786617:CJV786636 CTP786617:CTR786636 DDL786617:DDN786636 DNH786617:DNJ786636 DXD786617:DXF786636 EGZ786617:EHB786636 EQV786617:EQX786636 FAR786617:FAT786636 FKN786617:FKP786636 FUJ786617:FUL786636 GEF786617:GEH786636 GOB786617:GOD786636 GXX786617:GXZ786636 HHT786617:HHV786636 HRP786617:HRR786636 IBL786617:IBN786636 ILH786617:ILJ786636 IVD786617:IVF786636 JEZ786617:JFB786636 JOV786617:JOX786636 JYR786617:JYT786636 KIN786617:KIP786636 KSJ786617:KSL786636 LCF786617:LCH786636 LMB786617:LMD786636 LVX786617:LVZ786636 MFT786617:MFV786636 MPP786617:MPR786636 MZL786617:MZN786636 NJH786617:NJJ786636 NTD786617:NTF786636 OCZ786617:ODB786636 OMV786617:OMX786636 OWR786617:OWT786636 PGN786617:PGP786636 PQJ786617:PQL786636 QAF786617:QAH786636 QKB786617:QKD786636 QTX786617:QTZ786636 RDT786617:RDV786636 RNP786617:RNR786636 RXL786617:RXN786636 SHH786617:SHJ786636 SRD786617:SRF786636 TAZ786617:TBB786636 TKV786617:TKX786636 TUR786617:TUT786636 UEN786617:UEP786636 UOJ786617:UOL786636 UYF786617:UYH786636 VIB786617:VID786636 VRX786617:VRZ786636 WBT786617:WBV786636 WLP786617:WLR786636 WVL786617:WVN786636 D852153:F852172 IZ852153:JB852172 SV852153:SX852172 ACR852153:ACT852172 AMN852153:AMP852172 AWJ852153:AWL852172 BGF852153:BGH852172 BQB852153:BQD852172 BZX852153:BZZ852172 CJT852153:CJV852172 CTP852153:CTR852172 DDL852153:DDN852172 DNH852153:DNJ852172 DXD852153:DXF852172 EGZ852153:EHB852172 EQV852153:EQX852172 FAR852153:FAT852172 FKN852153:FKP852172 FUJ852153:FUL852172 GEF852153:GEH852172 GOB852153:GOD852172 GXX852153:GXZ852172 HHT852153:HHV852172 HRP852153:HRR852172 IBL852153:IBN852172 ILH852153:ILJ852172 IVD852153:IVF852172 JEZ852153:JFB852172 JOV852153:JOX852172 JYR852153:JYT852172 KIN852153:KIP852172 KSJ852153:KSL852172 LCF852153:LCH852172 LMB852153:LMD852172 LVX852153:LVZ852172 MFT852153:MFV852172 MPP852153:MPR852172 MZL852153:MZN852172 NJH852153:NJJ852172 NTD852153:NTF852172 OCZ852153:ODB852172 OMV852153:OMX852172 OWR852153:OWT852172 PGN852153:PGP852172 PQJ852153:PQL852172 QAF852153:QAH852172 QKB852153:QKD852172 QTX852153:QTZ852172 RDT852153:RDV852172 RNP852153:RNR852172 RXL852153:RXN852172 SHH852153:SHJ852172 SRD852153:SRF852172 TAZ852153:TBB852172 TKV852153:TKX852172 TUR852153:TUT852172 UEN852153:UEP852172 UOJ852153:UOL852172 UYF852153:UYH852172 VIB852153:VID852172 VRX852153:VRZ852172 WBT852153:WBV852172 WLP852153:WLR852172 WVL852153:WVN852172 D917689:F917708 IZ917689:JB917708 SV917689:SX917708 ACR917689:ACT917708 AMN917689:AMP917708 AWJ917689:AWL917708 BGF917689:BGH917708 BQB917689:BQD917708 BZX917689:BZZ917708 CJT917689:CJV917708 CTP917689:CTR917708 DDL917689:DDN917708 DNH917689:DNJ917708 DXD917689:DXF917708 EGZ917689:EHB917708 EQV917689:EQX917708 FAR917689:FAT917708 FKN917689:FKP917708 FUJ917689:FUL917708 GEF917689:GEH917708 GOB917689:GOD917708 GXX917689:GXZ917708 HHT917689:HHV917708 HRP917689:HRR917708 IBL917689:IBN917708 ILH917689:ILJ917708 IVD917689:IVF917708 JEZ917689:JFB917708 JOV917689:JOX917708 JYR917689:JYT917708 KIN917689:KIP917708 KSJ917689:KSL917708 LCF917689:LCH917708 LMB917689:LMD917708 LVX917689:LVZ917708 MFT917689:MFV917708 MPP917689:MPR917708 MZL917689:MZN917708 NJH917689:NJJ917708 NTD917689:NTF917708 OCZ917689:ODB917708 OMV917689:OMX917708 OWR917689:OWT917708 PGN917689:PGP917708 PQJ917689:PQL917708 QAF917689:QAH917708 QKB917689:QKD917708 QTX917689:QTZ917708 RDT917689:RDV917708 RNP917689:RNR917708 RXL917689:RXN917708 SHH917689:SHJ917708 SRD917689:SRF917708 TAZ917689:TBB917708 TKV917689:TKX917708 TUR917689:TUT917708 UEN917689:UEP917708 UOJ917689:UOL917708 UYF917689:UYH917708 VIB917689:VID917708 VRX917689:VRZ917708 WBT917689:WBV917708 WLP917689:WLR917708 WVL917689:WVN917708 D983225:F983244 IZ983225:JB983244 SV983225:SX983244 ACR983225:ACT983244 AMN983225:AMP983244 AWJ983225:AWL983244 BGF983225:BGH983244 BQB983225:BQD983244 BZX983225:BZZ983244 CJT983225:CJV983244 CTP983225:CTR983244 DDL983225:DDN983244 DNH983225:DNJ983244 DXD983225:DXF983244 EGZ983225:EHB983244 EQV983225:EQX983244 FAR983225:FAT983244 FKN983225:FKP983244 FUJ983225:FUL983244 GEF983225:GEH983244 GOB983225:GOD983244 GXX983225:GXZ983244 HHT983225:HHV983244 HRP983225:HRR983244 IBL983225:IBN983244 ILH983225:ILJ983244 IVD983225:IVF983244 JEZ983225:JFB983244 JOV983225:JOX983244 JYR983225:JYT983244 KIN983225:KIP983244 KSJ983225:KSL983244 LCF983225:LCH983244 LMB983225:LMD983244 LVX983225:LVZ983244 MFT983225:MFV983244 MPP983225:MPR983244 MZL983225:MZN983244 NJH983225:NJJ983244 NTD983225:NTF983244 OCZ983225:ODB983244 OMV983225:OMX983244 OWR983225:OWT983244 PGN983225:PGP983244 PQJ983225:PQL983244 QAF983225:QAH983244 QKB983225:QKD983244 QTX983225:QTZ983244 RDT983225:RDV983244 RNP983225:RNR983244 RXL983225:RXN983244 SHH983225:SHJ983244 SRD983225:SRF983244 TAZ983225:TBB983244 TKV983225:TKX983244 TUR983225:TUT983244 UEN983225:UEP983244 UOJ983225:UOL983244 UYF983225:UYH983244 VIB983225:VID983244 VRX983225:VRZ983244 WBT983225:WBV983244 WLP983225:WLR983244 WVL983225:WVN983244 F42:R44 JB42:JN44 SX42:TJ44 ACT42:ADF44 AMP42:ANB44 AWL42:AWX44 BGH42:BGT44 BQD42:BQP44 BZZ42:CAL44 CJV42:CKH44 CTR42:CUD44 DDN42:DDZ44 DNJ42:DNV44 DXF42:DXR44 EHB42:EHN44 EQX42:ERJ44 FAT42:FBF44 FKP42:FLB44 FUL42:FUX44 GEH42:GET44 GOD42:GOP44 GXZ42:GYL44 HHV42:HIH44 HRR42:HSD44 IBN42:IBZ44 ILJ42:ILV44 IVF42:IVR44 JFB42:JFN44 JOX42:JPJ44 JYT42:JZF44 KIP42:KJB44 KSL42:KSX44 LCH42:LCT44 LMD42:LMP44 LVZ42:LWL44 MFV42:MGH44 MPR42:MQD44 MZN42:MZZ44 NJJ42:NJV44 NTF42:NTR44 ODB42:ODN44 OMX42:ONJ44 OWT42:OXF44 PGP42:PHB44 PQL42:PQX44 QAH42:QAT44 QKD42:QKP44 QTZ42:QUL44 RDV42:REH44 RNR42:ROD44 RXN42:RXZ44 SHJ42:SHV44 SRF42:SRR44 TBB42:TBN44 TKX42:TLJ44 TUT42:TVF44 UEP42:UFB44 UOL42:UOX44 UYH42:UYT44 VID42:VIP44 VRZ42:VSL44 WBV42:WCH44 WLR42:WMD44 WVN42:WVZ44 F65602:R65604 JB65602:JN65604 SX65602:TJ65604 ACT65602:ADF65604 AMP65602:ANB65604 AWL65602:AWX65604 BGH65602:BGT65604 BQD65602:BQP65604 BZZ65602:CAL65604 CJV65602:CKH65604 CTR65602:CUD65604 DDN65602:DDZ65604 DNJ65602:DNV65604 DXF65602:DXR65604 EHB65602:EHN65604 EQX65602:ERJ65604 FAT65602:FBF65604 FKP65602:FLB65604 FUL65602:FUX65604 GEH65602:GET65604 GOD65602:GOP65604 GXZ65602:GYL65604 HHV65602:HIH65604 HRR65602:HSD65604 IBN65602:IBZ65604 ILJ65602:ILV65604 IVF65602:IVR65604 JFB65602:JFN65604 JOX65602:JPJ65604 JYT65602:JZF65604 KIP65602:KJB65604 KSL65602:KSX65604 LCH65602:LCT65604 LMD65602:LMP65604 LVZ65602:LWL65604 MFV65602:MGH65604 MPR65602:MQD65604 MZN65602:MZZ65604 NJJ65602:NJV65604 NTF65602:NTR65604 ODB65602:ODN65604 OMX65602:ONJ65604 OWT65602:OXF65604 PGP65602:PHB65604 PQL65602:PQX65604 QAH65602:QAT65604 QKD65602:QKP65604 QTZ65602:QUL65604 RDV65602:REH65604 RNR65602:ROD65604 RXN65602:RXZ65604 SHJ65602:SHV65604 SRF65602:SRR65604 TBB65602:TBN65604 TKX65602:TLJ65604 TUT65602:TVF65604 UEP65602:UFB65604 UOL65602:UOX65604 UYH65602:UYT65604 VID65602:VIP65604 VRZ65602:VSL65604 WBV65602:WCH65604 WLR65602:WMD65604 WVN65602:WVZ65604 F131138:R131140 JB131138:JN131140 SX131138:TJ131140 ACT131138:ADF131140 AMP131138:ANB131140 AWL131138:AWX131140 BGH131138:BGT131140 BQD131138:BQP131140 BZZ131138:CAL131140 CJV131138:CKH131140 CTR131138:CUD131140 DDN131138:DDZ131140 DNJ131138:DNV131140 DXF131138:DXR131140 EHB131138:EHN131140 EQX131138:ERJ131140 FAT131138:FBF131140 FKP131138:FLB131140 FUL131138:FUX131140 GEH131138:GET131140 GOD131138:GOP131140 GXZ131138:GYL131140 HHV131138:HIH131140 HRR131138:HSD131140 IBN131138:IBZ131140 ILJ131138:ILV131140 IVF131138:IVR131140 JFB131138:JFN131140 JOX131138:JPJ131140 JYT131138:JZF131140 KIP131138:KJB131140 KSL131138:KSX131140 LCH131138:LCT131140 LMD131138:LMP131140 LVZ131138:LWL131140 MFV131138:MGH131140 MPR131138:MQD131140 MZN131138:MZZ131140 NJJ131138:NJV131140 NTF131138:NTR131140 ODB131138:ODN131140 OMX131138:ONJ131140 OWT131138:OXF131140 PGP131138:PHB131140 PQL131138:PQX131140 QAH131138:QAT131140 QKD131138:QKP131140 QTZ131138:QUL131140 RDV131138:REH131140 RNR131138:ROD131140 RXN131138:RXZ131140 SHJ131138:SHV131140 SRF131138:SRR131140 TBB131138:TBN131140 TKX131138:TLJ131140 TUT131138:TVF131140 UEP131138:UFB131140 UOL131138:UOX131140 UYH131138:UYT131140 VID131138:VIP131140 VRZ131138:VSL131140 WBV131138:WCH131140 WLR131138:WMD131140 WVN131138:WVZ131140 F196674:R196676 JB196674:JN196676 SX196674:TJ196676 ACT196674:ADF196676 AMP196674:ANB196676 AWL196674:AWX196676 BGH196674:BGT196676 BQD196674:BQP196676 BZZ196674:CAL196676 CJV196674:CKH196676 CTR196674:CUD196676 DDN196674:DDZ196676 DNJ196674:DNV196676 DXF196674:DXR196676 EHB196674:EHN196676 EQX196674:ERJ196676 FAT196674:FBF196676 FKP196674:FLB196676 FUL196674:FUX196676 GEH196674:GET196676 GOD196674:GOP196676 GXZ196674:GYL196676 HHV196674:HIH196676 HRR196674:HSD196676 IBN196674:IBZ196676 ILJ196674:ILV196676 IVF196674:IVR196676 JFB196674:JFN196676 JOX196674:JPJ196676 JYT196674:JZF196676 KIP196674:KJB196676 KSL196674:KSX196676 LCH196674:LCT196676 LMD196674:LMP196676 LVZ196674:LWL196676 MFV196674:MGH196676 MPR196674:MQD196676 MZN196674:MZZ196676 NJJ196674:NJV196676 NTF196674:NTR196676 ODB196674:ODN196676 OMX196674:ONJ196676 OWT196674:OXF196676 PGP196674:PHB196676 PQL196674:PQX196676 QAH196674:QAT196676 QKD196674:QKP196676 QTZ196674:QUL196676 RDV196674:REH196676 RNR196674:ROD196676 RXN196674:RXZ196676 SHJ196674:SHV196676 SRF196674:SRR196676 TBB196674:TBN196676 TKX196674:TLJ196676 TUT196674:TVF196676 UEP196674:UFB196676 UOL196674:UOX196676 UYH196674:UYT196676 VID196674:VIP196676 VRZ196674:VSL196676 WBV196674:WCH196676 WLR196674:WMD196676 WVN196674:WVZ196676 F262210:R262212 JB262210:JN262212 SX262210:TJ262212 ACT262210:ADF262212 AMP262210:ANB262212 AWL262210:AWX262212 BGH262210:BGT262212 BQD262210:BQP262212 BZZ262210:CAL262212 CJV262210:CKH262212 CTR262210:CUD262212 DDN262210:DDZ262212 DNJ262210:DNV262212 DXF262210:DXR262212 EHB262210:EHN262212 EQX262210:ERJ262212 FAT262210:FBF262212 FKP262210:FLB262212 FUL262210:FUX262212 GEH262210:GET262212 GOD262210:GOP262212 GXZ262210:GYL262212 HHV262210:HIH262212 HRR262210:HSD262212 IBN262210:IBZ262212 ILJ262210:ILV262212 IVF262210:IVR262212 JFB262210:JFN262212 JOX262210:JPJ262212 JYT262210:JZF262212 KIP262210:KJB262212 KSL262210:KSX262212 LCH262210:LCT262212 LMD262210:LMP262212 LVZ262210:LWL262212 MFV262210:MGH262212 MPR262210:MQD262212 MZN262210:MZZ262212 NJJ262210:NJV262212 NTF262210:NTR262212 ODB262210:ODN262212 OMX262210:ONJ262212 OWT262210:OXF262212 PGP262210:PHB262212 PQL262210:PQX262212 QAH262210:QAT262212 QKD262210:QKP262212 QTZ262210:QUL262212 RDV262210:REH262212 RNR262210:ROD262212 RXN262210:RXZ262212 SHJ262210:SHV262212 SRF262210:SRR262212 TBB262210:TBN262212 TKX262210:TLJ262212 TUT262210:TVF262212 UEP262210:UFB262212 UOL262210:UOX262212 UYH262210:UYT262212 VID262210:VIP262212 VRZ262210:VSL262212 WBV262210:WCH262212 WLR262210:WMD262212 WVN262210:WVZ262212 F327746:R327748 JB327746:JN327748 SX327746:TJ327748 ACT327746:ADF327748 AMP327746:ANB327748 AWL327746:AWX327748 BGH327746:BGT327748 BQD327746:BQP327748 BZZ327746:CAL327748 CJV327746:CKH327748 CTR327746:CUD327748 DDN327746:DDZ327748 DNJ327746:DNV327748 DXF327746:DXR327748 EHB327746:EHN327748 EQX327746:ERJ327748 FAT327746:FBF327748 FKP327746:FLB327748 FUL327746:FUX327748 GEH327746:GET327748 GOD327746:GOP327748 GXZ327746:GYL327748 HHV327746:HIH327748 HRR327746:HSD327748 IBN327746:IBZ327748 ILJ327746:ILV327748 IVF327746:IVR327748 JFB327746:JFN327748 JOX327746:JPJ327748 JYT327746:JZF327748 KIP327746:KJB327748 KSL327746:KSX327748 LCH327746:LCT327748 LMD327746:LMP327748 LVZ327746:LWL327748 MFV327746:MGH327748 MPR327746:MQD327748 MZN327746:MZZ327748 NJJ327746:NJV327748 NTF327746:NTR327748 ODB327746:ODN327748 OMX327746:ONJ327748 OWT327746:OXF327748 PGP327746:PHB327748 PQL327746:PQX327748 QAH327746:QAT327748 QKD327746:QKP327748 QTZ327746:QUL327748 RDV327746:REH327748 RNR327746:ROD327748 RXN327746:RXZ327748 SHJ327746:SHV327748 SRF327746:SRR327748 TBB327746:TBN327748 TKX327746:TLJ327748 TUT327746:TVF327748 UEP327746:UFB327748 UOL327746:UOX327748 UYH327746:UYT327748 VID327746:VIP327748 VRZ327746:VSL327748 WBV327746:WCH327748 WLR327746:WMD327748 WVN327746:WVZ327748 F393282:R393284 JB393282:JN393284 SX393282:TJ393284 ACT393282:ADF393284 AMP393282:ANB393284 AWL393282:AWX393284 BGH393282:BGT393284 BQD393282:BQP393284 BZZ393282:CAL393284 CJV393282:CKH393284 CTR393282:CUD393284 DDN393282:DDZ393284 DNJ393282:DNV393284 DXF393282:DXR393284 EHB393282:EHN393284 EQX393282:ERJ393284 FAT393282:FBF393284 FKP393282:FLB393284 FUL393282:FUX393284 GEH393282:GET393284 GOD393282:GOP393284 GXZ393282:GYL393284 HHV393282:HIH393284 HRR393282:HSD393284 IBN393282:IBZ393284 ILJ393282:ILV393284 IVF393282:IVR393284 JFB393282:JFN393284 JOX393282:JPJ393284 JYT393282:JZF393284 KIP393282:KJB393284 KSL393282:KSX393284 LCH393282:LCT393284 LMD393282:LMP393284 LVZ393282:LWL393284 MFV393282:MGH393284 MPR393282:MQD393284 MZN393282:MZZ393284 NJJ393282:NJV393284 NTF393282:NTR393284 ODB393282:ODN393284 OMX393282:ONJ393284 OWT393282:OXF393284 PGP393282:PHB393284 PQL393282:PQX393284 QAH393282:QAT393284 QKD393282:QKP393284 QTZ393282:QUL393284 RDV393282:REH393284 RNR393282:ROD393284 RXN393282:RXZ393284 SHJ393282:SHV393284 SRF393282:SRR393284 TBB393282:TBN393284 TKX393282:TLJ393284 TUT393282:TVF393284 UEP393282:UFB393284 UOL393282:UOX393284 UYH393282:UYT393284 VID393282:VIP393284 VRZ393282:VSL393284 WBV393282:WCH393284 WLR393282:WMD393284 WVN393282:WVZ393284 F458818:R458820 JB458818:JN458820 SX458818:TJ458820 ACT458818:ADF458820 AMP458818:ANB458820 AWL458818:AWX458820 BGH458818:BGT458820 BQD458818:BQP458820 BZZ458818:CAL458820 CJV458818:CKH458820 CTR458818:CUD458820 DDN458818:DDZ458820 DNJ458818:DNV458820 DXF458818:DXR458820 EHB458818:EHN458820 EQX458818:ERJ458820 FAT458818:FBF458820 FKP458818:FLB458820 FUL458818:FUX458820 GEH458818:GET458820 GOD458818:GOP458820 GXZ458818:GYL458820 HHV458818:HIH458820 HRR458818:HSD458820 IBN458818:IBZ458820 ILJ458818:ILV458820 IVF458818:IVR458820 JFB458818:JFN458820 JOX458818:JPJ458820 JYT458818:JZF458820 KIP458818:KJB458820 KSL458818:KSX458820 LCH458818:LCT458820 LMD458818:LMP458820 LVZ458818:LWL458820 MFV458818:MGH458820 MPR458818:MQD458820 MZN458818:MZZ458820 NJJ458818:NJV458820 NTF458818:NTR458820 ODB458818:ODN458820 OMX458818:ONJ458820 OWT458818:OXF458820 PGP458818:PHB458820 PQL458818:PQX458820 QAH458818:QAT458820 QKD458818:QKP458820 QTZ458818:QUL458820 RDV458818:REH458820 RNR458818:ROD458820 RXN458818:RXZ458820 SHJ458818:SHV458820 SRF458818:SRR458820 TBB458818:TBN458820 TKX458818:TLJ458820 TUT458818:TVF458820 UEP458818:UFB458820 UOL458818:UOX458820 UYH458818:UYT458820 VID458818:VIP458820 VRZ458818:VSL458820 WBV458818:WCH458820 WLR458818:WMD458820 WVN458818:WVZ458820 F524354:R524356 JB524354:JN524356 SX524354:TJ524356 ACT524354:ADF524356 AMP524354:ANB524356 AWL524354:AWX524356 BGH524354:BGT524356 BQD524354:BQP524356 BZZ524354:CAL524356 CJV524354:CKH524356 CTR524354:CUD524356 DDN524354:DDZ524356 DNJ524354:DNV524356 DXF524354:DXR524356 EHB524354:EHN524356 EQX524354:ERJ524356 FAT524354:FBF524356 FKP524354:FLB524356 FUL524354:FUX524356 GEH524354:GET524356 GOD524354:GOP524356 GXZ524354:GYL524356 HHV524354:HIH524356 HRR524354:HSD524356 IBN524354:IBZ524356 ILJ524354:ILV524356 IVF524354:IVR524356 JFB524354:JFN524356 JOX524354:JPJ524356 JYT524354:JZF524356 KIP524354:KJB524356 KSL524354:KSX524356 LCH524354:LCT524356 LMD524354:LMP524356 LVZ524354:LWL524356 MFV524354:MGH524356 MPR524354:MQD524356 MZN524354:MZZ524356 NJJ524354:NJV524356 NTF524354:NTR524356 ODB524354:ODN524356 OMX524354:ONJ524356 OWT524354:OXF524356 PGP524354:PHB524356 PQL524354:PQX524356 QAH524354:QAT524356 QKD524354:QKP524356 QTZ524354:QUL524356 RDV524354:REH524356 RNR524354:ROD524356 RXN524354:RXZ524356 SHJ524354:SHV524356 SRF524354:SRR524356 TBB524354:TBN524356 TKX524354:TLJ524356 TUT524354:TVF524356 UEP524354:UFB524356 UOL524354:UOX524356 UYH524354:UYT524356 VID524354:VIP524356 VRZ524354:VSL524356 WBV524354:WCH524356 WLR524354:WMD524356 WVN524354:WVZ524356 F589890:R589892 JB589890:JN589892 SX589890:TJ589892 ACT589890:ADF589892 AMP589890:ANB589892 AWL589890:AWX589892 BGH589890:BGT589892 BQD589890:BQP589892 BZZ589890:CAL589892 CJV589890:CKH589892 CTR589890:CUD589892 DDN589890:DDZ589892 DNJ589890:DNV589892 DXF589890:DXR589892 EHB589890:EHN589892 EQX589890:ERJ589892 FAT589890:FBF589892 FKP589890:FLB589892 FUL589890:FUX589892 GEH589890:GET589892 GOD589890:GOP589892 GXZ589890:GYL589892 HHV589890:HIH589892 HRR589890:HSD589892 IBN589890:IBZ589892 ILJ589890:ILV589892 IVF589890:IVR589892 JFB589890:JFN589892 JOX589890:JPJ589892 JYT589890:JZF589892 KIP589890:KJB589892 KSL589890:KSX589892 LCH589890:LCT589892 LMD589890:LMP589892 LVZ589890:LWL589892 MFV589890:MGH589892 MPR589890:MQD589892 MZN589890:MZZ589892 NJJ589890:NJV589892 NTF589890:NTR589892 ODB589890:ODN589892 OMX589890:ONJ589892 OWT589890:OXF589892 PGP589890:PHB589892 PQL589890:PQX589892 QAH589890:QAT589892 QKD589890:QKP589892 QTZ589890:QUL589892 RDV589890:REH589892 RNR589890:ROD589892 RXN589890:RXZ589892 SHJ589890:SHV589892 SRF589890:SRR589892 TBB589890:TBN589892 TKX589890:TLJ589892 TUT589890:TVF589892 UEP589890:UFB589892 UOL589890:UOX589892 UYH589890:UYT589892 VID589890:VIP589892 VRZ589890:VSL589892 WBV589890:WCH589892 WLR589890:WMD589892 WVN589890:WVZ589892 F655426:R655428 JB655426:JN655428 SX655426:TJ655428 ACT655426:ADF655428 AMP655426:ANB655428 AWL655426:AWX655428 BGH655426:BGT655428 BQD655426:BQP655428 BZZ655426:CAL655428 CJV655426:CKH655428 CTR655426:CUD655428 DDN655426:DDZ655428 DNJ655426:DNV655428 DXF655426:DXR655428 EHB655426:EHN655428 EQX655426:ERJ655428 FAT655426:FBF655428 FKP655426:FLB655428 FUL655426:FUX655428 GEH655426:GET655428 GOD655426:GOP655428 GXZ655426:GYL655428 HHV655426:HIH655428 HRR655426:HSD655428 IBN655426:IBZ655428 ILJ655426:ILV655428 IVF655426:IVR655428 JFB655426:JFN655428 JOX655426:JPJ655428 JYT655426:JZF655428 KIP655426:KJB655428 KSL655426:KSX655428 LCH655426:LCT655428 LMD655426:LMP655428 LVZ655426:LWL655428 MFV655426:MGH655428 MPR655426:MQD655428 MZN655426:MZZ655428 NJJ655426:NJV655428 NTF655426:NTR655428 ODB655426:ODN655428 OMX655426:ONJ655428 OWT655426:OXF655428 PGP655426:PHB655428 PQL655426:PQX655428 QAH655426:QAT655428 QKD655426:QKP655428 QTZ655426:QUL655428 RDV655426:REH655428 RNR655426:ROD655428 RXN655426:RXZ655428 SHJ655426:SHV655428 SRF655426:SRR655428 TBB655426:TBN655428 TKX655426:TLJ655428 TUT655426:TVF655428 UEP655426:UFB655428 UOL655426:UOX655428 UYH655426:UYT655428 VID655426:VIP655428 VRZ655426:VSL655428 WBV655426:WCH655428 WLR655426:WMD655428 WVN655426:WVZ655428 F720962:R720964 JB720962:JN720964 SX720962:TJ720964 ACT720962:ADF720964 AMP720962:ANB720964 AWL720962:AWX720964 BGH720962:BGT720964 BQD720962:BQP720964 BZZ720962:CAL720964 CJV720962:CKH720964 CTR720962:CUD720964 DDN720962:DDZ720964 DNJ720962:DNV720964 DXF720962:DXR720964 EHB720962:EHN720964 EQX720962:ERJ720964 FAT720962:FBF720964 FKP720962:FLB720964 FUL720962:FUX720964 GEH720962:GET720964 GOD720962:GOP720964 GXZ720962:GYL720964 HHV720962:HIH720964 HRR720962:HSD720964 IBN720962:IBZ720964 ILJ720962:ILV720964 IVF720962:IVR720964 JFB720962:JFN720964 JOX720962:JPJ720964 JYT720962:JZF720964 KIP720962:KJB720964 KSL720962:KSX720964 LCH720962:LCT720964 LMD720962:LMP720964 LVZ720962:LWL720964 MFV720962:MGH720964 MPR720962:MQD720964 MZN720962:MZZ720964 NJJ720962:NJV720964 NTF720962:NTR720964 ODB720962:ODN720964 OMX720962:ONJ720964 OWT720962:OXF720964 PGP720962:PHB720964 PQL720962:PQX720964 QAH720962:QAT720964 QKD720962:QKP720964 QTZ720962:QUL720964 RDV720962:REH720964 RNR720962:ROD720964 RXN720962:RXZ720964 SHJ720962:SHV720964 SRF720962:SRR720964 TBB720962:TBN720964 TKX720962:TLJ720964 TUT720962:TVF720964 UEP720962:UFB720964 UOL720962:UOX720964 UYH720962:UYT720964 VID720962:VIP720964 VRZ720962:VSL720964 WBV720962:WCH720964 WLR720962:WMD720964 WVN720962:WVZ720964 F786498:R786500 JB786498:JN786500 SX786498:TJ786500 ACT786498:ADF786500 AMP786498:ANB786500 AWL786498:AWX786500 BGH786498:BGT786500 BQD786498:BQP786500 BZZ786498:CAL786500 CJV786498:CKH786500 CTR786498:CUD786500 DDN786498:DDZ786500 DNJ786498:DNV786500 DXF786498:DXR786500 EHB786498:EHN786500 EQX786498:ERJ786500 FAT786498:FBF786500 FKP786498:FLB786500 FUL786498:FUX786500 GEH786498:GET786500 GOD786498:GOP786500 GXZ786498:GYL786500 HHV786498:HIH786500 HRR786498:HSD786500 IBN786498:IBZ786500 ILJ786498:ILV786500 IVF786498:IVR786500 JFB786498:JFN786500 JOX786498:JPJ786500 JYT786498:JZF786500 KIP786498:KJB786500 KSL786498:KSX786500 LCH786498:LCT786500 LMD786498:LMP786500 LVZ786498:LWL786500 MFV786498:MGH786500 MPR786498:MQD786500 MZN786498:MZZ786500 NJJ786498:NJV786500 NTF786498:NTR786500 ODB786498:ODN786500 OMX786498:ONJ786500 OWT786498:OXF786500 PGP786498:PHB786500 PQL786498:PQX786500 QAH786498:QAT786500 QKD786498:QKP786500 QTZ786498:QUL786500 RDV786498:REH786500 RNR786498:ROD786500 RXN786498:RXZ786500 SHJ786498:SHV786500 SRF786498:SRR786500 TBB786498:TBN786500 TKX786498:TLJ786500 TUT786498:TVF786500 UEP786498:UFB786500 UOL786498:UOX786500 UYH786498:UYT786500 VID786498:VIP786500 VRZ786498:VSL786500 WBV786498:WCH786500 WLR786498:WMD786500 WVN786498:WVZ786500 F852034:R852036 JB852034:JN852036 SX852034:TJ852036 ACT852034:ADF852036 AMP852034:ANB852036 AWL852034:AWX852036 BGH852034:BGT852036 BQD852034:BQP852036 BZZ852034:CAL852036 CJV852034:CKH852036 CTR852034:CUD852036 DDN852034:DDZ852036 DNJ852034:DNV852036 DXF852034:DXR852036 EHB852034:EHN852036 EQX852034:ERJ852036 FAT852034:FBF852036 FKP852034:FLB852036 FUL852034:FUX852036 GEH852034:GET852036 GOD852034:GOP852036 GXZ852034:GYL852036 HHV852034:HIH852036 HRR852034:HSD852036 IBN852034:IBZ852036 ILJ852034:ILV852036 IVF852034:IVR852036 JFB852034:JFN852036 JOX852034:JPJ852036 JYT852034:JZF852036 KIP852034:KJB852036 KSL852034:KSX852036 LCH852034:LCT852036 LMD852034:LMP852036 LVZ852034:LWL852036 MFV852034:MGH852036 MPR852034:MQD852036 MZN852034:MZZ852036 NJJ852034:NJV852036 NTF852034:NTR852036 ODB852034:ODN852036 OMX852034:ONJ852036 OWT852034:OXF852036 PGP852034:PHB852036 PQL852034:PQX852036 QAH852034:QAT852036 QKD852034:QKP852036 QTZ852034:QUL852036 RDV852034:REH852036 RNR852034:ROD852036 RXN852034:RXZ852036 SHJ852034:SHV852036 SRF852034:SRR852036 TBB852034:TBN852036 TKX852034:TLJ852036 TUT852034:TVF852036 UEP852034:UFB852036 UOL852034:UOX852036 UYH852034:UYT852036 VID852034:VIP852036 VRZ852034:VSL852036 WBV852034:WCH852036 WLR852034:WMD852036 WVN852034:WVZ852036 F917570:R917572 JB917570:JN917572 SX917570:TJ917572 ACT917570:ADF917572 AMP917570:ANB917572 AWL917570:AWX917572 BGH917570:BGT917572 BQD917570:BQP917572 BZZ917570:CAL917572 CJV917570:CKH917572 CTR917570:CUD917572 DDN917570:DDZ917572 DNJ917570:DNV917572 DXF917570:DXR917572 EHB917570:EHN917572 EQX917570:ERJ917572 FAT917570:FBF917572 FKP917570:FLB917572 FUL917570:FUX917572 GEH917570:GET917572 GOD917570:GOP917572 GXZ917570:GYL917572 HHV917570:HIH917572 HRR917570:HSD917572 IBN917570:IBZ917572 ILJ917570:ILV917572 IVF917570:IVR917572 JFB917570:JFN917572 JOX917570:JPJ917572 JYT917570:JZF917572 KIP917570:KJB917572 KSL917570:KSX917572 LCH917570:LCT917572 LMD917570:LMP917572 LVZ917570:LWL917572 MFV917570:MGH917572 MPR917570:MQD917572 MZN917570:MZZ917572 NJJ917570:NJV917572 NTF917570:NTR917572 ODB917570:ODN917572 OMX917570:ONJ917572 OWT917570:OXF917572 PGP917570:PHB917572 PQL917570:PQX917572 QAH917570:QAT917572 QKD917570:QKP917572 QTZ917570:QUL917572 RDV917570:REH917572 RNR917570:ROD917572 RXN917570:RXZ917572 SHJ917570:SHV917572 SRF917570:SRR917572 TBB917570:TBN917572 TKX917570:TLJ917572 TUT917570:TVF917572 UEP917570:UFB917572 UOL917570:UOX917572 UYH917570:UYT917572 VID917570:VIP917572 VRZ917570:VSL917572 WBV917570:WCH917572 WLR917570:WMD917572 WVN917570:WVZ917572 F983106:R983108 JB983106:JN983108 SX983106:TJ983108 ACT983106:ADF983108 AMP983106:ANB983108 AWL983106:AWX983108 BGH983106:BGT983108 BQD983106:BQP983108 BZZ983106:CAL983108 CJV983106:CKH983108 CTR983106:CUD983108 DDN983106:DDZ983108 DNJ983106:DNV983108 DXF983106:DXR983108 EHB983106:EHN983108 EQX983106:ERJ983108 FAT983106:FBF983108 FKP983106:FLB983108 FUL983106:FUX983108 GEH983106:GET983108 GOD983106:GOP983108 GXZ983106:GYL983108 HHV983106:HIH983108 HRR983106:HSD983108 IBN983106:IBZ983108 ILJ983106:ILV983108 IVF983106:IVR983108 JFB983106:JFN983108 JOX983106:JPJ983108 JYT983106:JZF983108 KIP983106:KJB983108 KSL983106:KSX983108 LCH983106:LCT983108 LMD983106:LMP983108 LVZ983106:LWL983108 MFV983106:MGH983108 MPR983106:MQD983108 MZN983106:MZZ983108 NJJ983106:NJV983108 NTF983106:NTR983108 ODB983106:ODN983108 OMX983106:ONJ983108 OWT983106:OXF983108 PGP983106:PHB983108 PQL983106:PQX983108 QAH983106:QAT983108 QKD983106:QKP983108 QTZ983106:QUL983108 RDV983106:REH983108 RNR983106:ROD983108 RXN983106:RXZ983108 SHJ983106:SHV983108 SRF983106:SRR983108 TBB983106:TBN983108 TKX983106:TLJ983108 TUT983106:TVF983108 UEP983106:UFB983108 UOL983106:UOX983108 UYH983106:UYT983108 VID983106:VIP983108 VRZ983106:VSL983108 WBV983106:WCH983108 WLR983106:WMD983108 WVN983106:WVZ983108 F80:R85 JB80:JN85 SX80:TJ85 ACT80:ADF85 AMP80:ANB85 AWL80:AWX85 BGH80:BGT85 BQD80:BQP85 BZZ80:CAL85 CJV80:CKH85 CTR80:CUD85 DDN80:DDZ85 DNJ80:DNV85 DXF80:DXR85 EHB80:EHN85 EQX80:ERJ85 FAT80:FBF85 FKP80:FLB85 FUL80:FUX85 GEH80:GET85 GOD80:GOP85 GXZ80:GYL85 HHV80:HIH85 HRR80:HSD85 IBN80:IBZ85 ILJ80:ILV85 IVF80:IVR85 JFB80:JFN85 JOX80:JPJ85 JYT80:JZF85 KIP80:KJB85 KSL80:KSX85 LCH80:LCT85 LMD80:LMP85 LVZ80:LWL85 MFV80:MGH85 MPR80:MQD85 MZN80:MZZ85 NJJ80:NJV85 NTF80:NTR85 ODB80:ODN85 OMX80:ONJ85 OWT80:OXF85 PGP80:PHB85 PQL80:PQX85 QAH80:QAT85 QKD80:QKP85 QTZ80:QUL85 RDV80:REH85 RNR80:ROD85 RXN80:RXZ85 SHJ80:SHV85 SRF80:SRR85 TBB80:TBN85 TKX80:TLJ85 TUT80:TVF85 UEP80:UFB85 UOL80:UOX85 UYH80:UYT85 VID80:VIP85 VRZ80:VSL85 WBV80:WCH85 WLR80:WMD85 WVN80:WVZ85 F65640:R65645 JB65640:JN65645 SX65640:TJ65645 ACT65640:ADF65645 AMP65640:ANB65645 AWL65640:AWX65645 BGH65640:BGT65645 BQD65640:BQP65645 BZZ65640:CAL65645 CJV65640:CKH65645 CTR65640:CUD65645 DDN65640:DDZ65645 DNJ65640:DNV65645 DXF65640:DXR65645 EHB65640:EHN65645 EQX65640:ERJ65645 FAT65640:FBF65645 FKP65640:FLB65645 FUL65640:FUX65645 GEH65640:GET65645 GOD65640:GOP65645 GXZ65640:GYL65645 HHV65640:HIH65645 HRR65640:HSD65645 IBN65640:IBZ65645 ILJ65640:ILV65645 IVF65640:IVR65645 JFB65640:JFN65645 JOX65640:JPJ65645 JYT65640:JZF65645 KIP65640:KJB65645 KSL65640:KSX65645 LCH65640:LCT65645 LMD65640:LMP65645 LVZ65640:LWL65645 MFV65640:MGH65645 MPR65640:MQD65645 MZN65640:MZZ65645 NJJ65640:NJV65645 NTF65640:NTR65645 ODB65640:ODN65645 OMX65640:ONJ65645 OWT65640:OXF65645 PGP65640:PHB65645 PQL65640:PQX65645 QAH65640:QAT65645 QKD65640:QKP65645 QTZ65640:QUL65645 RDV65640:REH65645 RNR65640:ROD65645 RXN65640:RXZ65645 SHJ65640:SHV65645 SRF65640:SRR65645 TBB65640:TBN65645 TKX65640:TLJ65645 TUT65640:TVF65645 UEP65640:UFB65645 UOL65640:UOX65645 UYH65640:UYT65645 VID65640:VIP65645 VRZ65640:VSL65645 WBV65640:WCH65645 WLR65640:WMD65645 WVN65640:WVZ65645 F131176:R131181 JB131176:JN131181 SX131176:TJ131181 ACT131176:ADF131181 AMP131176:ANB131181 AWL131176:AWX131181 BGH131176:BGT131181 BQD131176:BQP131181 BZZ131176:CAL131181 CJV131176:CKH131181 CTR131176:CUD131181 DDN131176:DDZ131181 DNJ131176:DNV131181 DXF131176:DXR131181 EHB131176:EHN131181 EQX131176:ERJ131181 FAT131176:FBF131181 FKP131176:FLB131181 FUL131176:FUX131181 GEH131176:GET131181 GOD131176:GOP131181 GXZ131176:GYL131181 HHV131176:HIH131181 HRR131176:HSD131181 IBN131176:IBZ131181 ILJ131176:ILV131181 IVF131176:IVR131181 JFB131176:JFN131181 JOX131176:JPJ131181 JYT131176:JZF131181 KIP131176:KJB131181 KSL131176:KSX131181 LCH131176:LCT131181 LMD131176:LMP131181 LVZ131176:LWL131181 MFV131176:MGH131181 MPR131176:MQD131181 MZN131176:MZZ131181 NJJ131176:NJV131181 NTF131176:NTR131181 ODB131176:ODN131181 OMX131176:ONJ131181 OWT131176:OXF131181 PGP131176:PHB131181 PQL131176:PQX131181 QAH131176:QAT131181 QKD131176:QKP131181 QTZ131176:QUL131181 RDV131176:REH131181 RNR131176:ROD131181 RXN131176:RXZ131181 SHJ131176:SHV131181 SRF131176:SRR131181 TBB131176:TBN131181 TKX131176:TLJ131181 TUT131176:TVF131181 UEP131176:UFB131181 UOL131176:UOX131181 UYH131176:UYT131181 VID131176:VIP131181 VRZ131176:VSL131181 WBV131176:WCH131181 WLR131176:WMD131181 WVN131176:WVZ131181 F196712:R196717 JB196712:JN196717 SX196712:TJ196717 ACT196712:ADF196717 AMP196712:ANB196717 AWL196712:AWX196717 BGH196712:BGT196717 BQD196712:BQP196717 BZZ196712:CAL196717 CJV196712:CKH196717 CTR196712:CUD196717 DDN196712:DDZ196717 DNJ196712:DNV196717 DXF196712:DXR196717 EHB196712:EHN196717 EQX196712:ERJ196717 FAT196712:FBF196717 FKP196712:FLB196717 FUL196712:FUX196717 GEH196712:GET196717 GOD196712:GOP196717 GXZ196712:GYL196717 HHV196712:HIH196717 HRR196712:HSD196717 IBN196712:IBZ196717 ILJ196712:ILV196717 IVF196712:IVR196717 JFB196712:JFN196717 JOX196712:JPJ196717 JYT196712:JZF196717 KIP196712:KJB196717 KSL196712:KSX196717 LCH196712:LCT196717 LMD196712:LMP196717 LVZ196712:LWL196717 MFV196712:MGH196717 MPR196712:MQD196717 MZN196712:MZZ196717 NJJ196712:NJV196717 NTF196712:NTR196717 ODB196712:ODN196717 OMX196712:ONJ196717 OWT196712:OXF196717 PGP196712:PHB196717 PQL196712:PQX196717 QAH196712:QAT196717 QKD196712:QKP196717 QTZ196712:QUL196717 RDV196712:REH196717 RNR196712:ROD196717 RXN196712:RXZ196717 SHJ196712:SHV196717 SRF196712:SRR196717 TBB196712:TBN196717 TKX196712:TLJ196717 TUT196712:TVF196717 UEP196712:UFB196717 UOL196712:UOX196717 UYH196712:UYT196717 VID196712:VIP196717 VRZ196712:VSL196717 WBV196712:WCH196717 WLR196712:WMD196717 WVN196712:WVZ196717 F262248:R262253 JB262248:JN262253 SX262248:TJ262253 ACT262248:ADF262253 AMP262248:ANB262253 AWL262248:AWX262253 BGH262248:BGT262253 BQD262248:BQP262253 BZZ262248:CAL262253 CJV262248:CKH262253 CTR262248:CUD262253 DDN262248:DDZ262253 DNJ262248:DNV262253 DXF262248:DXR262253 EHB262248:EHN262253 EQX262248:ERJ262253 FAT262248:FBF262253 FKP262248:FLB262253 FUL262248:FUX262253 GEH262248:GET262253 GOD262248:GOP262253 GXZ262248:GYL262253 HHV262248:HIH262253 HRR262248:HSD262253 IBN262248:IBZ262253 ILJ262248:ILV262253 IVF262248:IVR262253 JFB262248:JFN262253 JOX262248:JPJ262253 JYT262248:JZF262253 KIP262248:KJB262253 KSL262248:KSX262253 LCH262248:LCT262253 LMD262248:LMP262253 LVZ262248:LWL262253 MFV262248:MGH262253 MPR262248:MQD262253 MZN262248:MZZ262253 NJJ262248:NJV262253 NTF262248:NTR262253 ODB262248:ODN262253 OMX262248:ONJ262253 OWT262248:OXF262253 PGP262248:PHB262253 PQL262248:PQX262253 QAH262248:QAT262253 QKD262248:QKP262253 QTZ262248:QUL262253 RDV262248:REH262253 RNR262248:ROD262253 RXN262248:RXZ262253 SHJ262248:SHV262253 SRF262248:SRR262253 TBB262248:TBN262253 TKX262248:TLJ262253 TUT262248:TVF262253 UEP262248:UFB262253 UOL262248:UOX262253 UYH262248:UYT262253 VID262248:VIP262253 VRZ262248:VSL262253 WBV262248:WCH262253 WLR262248:WMD262253 WVN262248:WVZ262253 F327784:R327789 JB327784:JN327789 SX327784:TJ327789 ACT327784:ADF327789 AMP327784:ANB327789 AWL327784:AWX327789 BGH327784:BGT327789 BQD327784:BQP327789 BZZ327784:CAL327789 CJV327784:CKH327789 CTR327784:CUD327789 DDN327784:DDZ327789 DNJ327784:DNV327789 DXF327784:DXR327789 EHB327784:EHN327789 EQX327784:ERJ327789 FAT327784:FBF327789 FKP327784:FLB327789 FUL327784:FUX327789 GEH327784:GET327789 GOD327784:GOP327789 GXZ327784:GYL327789 HHV327784:HIH327789 HRR327784:HSD327789 IBN327784:IBZ327789 ILJ327784:ILV327789 IVF327784:IVR327789 JFB327784:JFN327789 JOX327784:JPJ327789 JYT327784:JZF327789 KIP327784:KJB327789 KSL327784:KSX327789 LCH327784:LCT327789 LMD327784:LMP327789 LVZ327784:LWL327789 MFV327784:MGH327789 MPR327784:MQD327789 MZN327784:MZZ327789 NJJ327784:NJV327789 NTF327784:NTR327789 ODB327784:ODN327789 OMX327784:ONJ327789 OWT327784:OXF327789 PGP327784:PHB327789 PQL327784:PQX327789 QAH327784:QAT327789 QKD327784:QKP327789 QTZ327784:QUL327789 RDV327784:REH327789 RNR327784:ROD327789 RXN327784:RXZ327789 SHJ327784:SHV327789 SRF327784:SRR327789 TBB327784:TBN327789 TKX327784:TLJ327789 TUT327784:TVF327789 UEP327784:UFB327789 UOL327784:UOX327789 UYH327784:UYT327789 VID327784:VIP327789 VRZ327784:VSL327789 WBV327784:WCH327789 WLR327784:WMD327789 WVN327784:WVZ327789 F393320:R393325 JB393320:JN393325 SX393320:TJ393325 ACT393320:ADF393325 AMP393320:ANB393325 AWL393320:AWX393325 BGH393320:BGT393325 BQD393320:BQP393325 BZZ393320:CAL393325 CJV393320:CKH393325 CTR393320:CUD393325 DDN393320:DDZ393325 DNJ393320:DNV393325 DXF393320:DXR393325 EHB393320:EHN393325 EQX393320:ERJ393325 FAT393320:FBF393325 FKP393320:FLB393325 FUL393320:FUX393325 GEH393320:GET393325 GOD393320:GOP393325 GXZ393320:GYL393325 HHV393320:HIH393325 HRR393320:HSD393325 IBN393320:IBZ393325 ILJ393320:ILV393325 IVF393320:IVR393325 JFB393320:JFN393325 JOX393320:JPJ393325 JYT393320:JZF393325 KIP393320:KJB393325 KSL393320:KSX393325 LCH393320:LCT393325 LMD393320:LMP393325 LVZ393320:LWL393325 MFV393320:MGH393325 MPR393320:MQD393325 MZN393320:MZZ393325 NJJ393320:NJV393325 NTF393320:NTR393325 ODB393320:ODN393325 OMX393320:ONJ393325 OWT393320:OXF393325 PGP393320:PHB393325 PQL393320:PQX393325 QAH393320:QAT393325 QKD393320:QKP393325 QTZ393320:QUL393325 RDV393320:REH393325 RNR393320:ROD393325 RXN393320:RXZ393325 SHJ393320:SHV393325 SRF393320:SRR393325 TBB393320:TBN393325 TKX393320:TLJ393325 TUT393320:TVF393325 UEP393320:UFB393325 UOL393320:UOX393325 UYH393320:UYT393325 VID393320:VIP393325 VRZ393320:VSL393325 WBV393320:WCH393325 WLR393320:WMD393325 WVN393320:WVZ393325 F458856:R458861 JB458856:JN458861 SX458856:TJ458861 ACT458856:ADF458861 AMP458856:ANB458861 AWL458856:AWX458861 BGH458856:BGT458861 BQD458856:BQP458861 BZZ458856:CAL458861 CJV458856:CKH458861 CTR458856:CUD458861 DDN458856:DDZ458861 DNJ458856:DNV458861 DXF458856:DXR458861 EHB458856:EHN458861 EQX458856:ERJ458861 FAT458856:FBF458861 FKP458856:FLB458861 FUL458856:FUX458861 GEH458856:GET458861 GOD458856:GOP458861 GXZ458856:GYL458861 HHV458856:HIH458861 HRR458856:HSD458861 IBN458856:IBZ458861 ILJ458856:ILV458861 IVF458856:IVR458861 JFB458856:JFN458861 JOX458856:JPJ458861 JYT458856:JZF458861 KIP458856:KJB458861 KSL458856:KSX458861 LCH458856:LCT458861 LMD458856:LMP458861 LVZ458856:LWL458861 MFV458856:MGH458861 MPR458856:MQD458861 MZN458856:MZZ458861 NJJ458856:NJV458861 NTF458856:NTR458861 ODB458856:ODN458861 OMX458856:ONJ458861 OWT458856:OXF458861 PGP458856:PHB458861 PQL458856:PQX458861 QAH458856:QAT458861 QKD458856:QKP458861 QTZ458856:QUL458861 RDV458856:REH458861 RNR458856:ROD458861 RXN458856:RXZ458861 SHJ458856:SHV458861 SRF458856:SRR458861 TBB458856:TBN458861 TKX458856:TLJ458861 TUT458856:TVF458861 UEP458856:UFB458861 UOL458856:UOX458861 UYH458856:UYT458861 VID458856:VIP458861 VRZ458856:VSL458861 WBV458856:WCH458861 WLR458856:WMD458861 WVN458856:WVZ458861 F524392:R524397 JB524392:JN524397 SX524392:TJ524397 ACT524392:ADF524397 AMP524392:ANB524397 AWL524392:AWX524397 BGH524392:BGT524397 BQD524392:BQP524397 BZZ524392:CAL524397 CJV524392:CKH524397 CTR524392:CUD524397 DDN524392:DDZ524397 DNJ524392:DNV524397 DXF524392:DXR524397 EHB524392:EHN524397 EQX524392:ERJ524397 FAT524392:FBF524397 FKP524392:FLB524397 FUL524392:FUX524397 GEH524392:GET524397 GOD524392:GOP524397 GXZ524392:GYL524397 HHV524392:HIH524397 HRR524392:HSD524397 IBN524392:IBZ524397 ILJ524392:ILV524397 IVF524392:IVR524397 JFB524392:JFN524397 JOX524392:JPJ524397 JYT524392:JZF524397 KIP524392:KJB524397 KSL524392:KSX524397 LCH524392:LCT524397 LMD524392:LMP524397 LVZ524392:LWL524397 MFV524392:MGH524397 MPR524392:MQD524397 MZN524392:MZZ524397 NJJ524392:NJV524397 NTF524392:NTR524397 ODB524392:ODN524397 OMX524392:ONJ524397 OWT524392:OXF524397 PGP524392:PHB524397 PQL524392:PQX524397 QAH524392:QAT524397 QKD524392:QKP524397 QTZ524392:QUL524397 RDV524392:REH524397 RNR524392:ROD524397 RXN524392:RXZ524397 SHJ524392:SHV524397 SRF524392:SRR524397 TBB524392:TBN524397 TKX524392:TLJ524397 TUT524392:TVF524397 UEP524392:UFB524397 UOL524392:UOX524397 UYH524392:UYT524397 VID524392:VIP524397 VRZ524392:VSL524397 WBV524392:WCH524397 WLR524392:WMD524397 WVN524392:WVZ524397 F589928:R589933 JB589928:JN589933 SX589928:TJ589933 ACT589928:ADF589933 AMP589928:ANB589933 AWL589928:AWX589933 BGH589928:BGT589933 BQD589928:BQP589933 BZZ589928:CAL589933 CJV589928:CKH589933 CTR589928:CUD589933 DDN589928:DDZ589933 DNJ589928:DNV589933 DXF589928:DXR589933 EHB589928:EHN589933 EQX589928:ERJ589933 FAT589928:FBF589933 FKP589928:FLB589933 FUL589928:FUX589933 GEH589928:GET589933 GOD589928:GOP589933 GXZ589928:GYL589933 HHV589928:HIH589933 HRR589928:HSD589933 IBN589928:IBZ589933 ILJ589928:ILV589933 IVF589928:IVR589933 JFB589928:JFN589933 JOX589928:JPJ589933 JYT589928:JZF589933 KIP589928:KJB589933 KSL589928:KSX589933 LCH589928:LCT589933 LMD589928:LMP589933 LVZ589928:LWL589933 MFV589928:MGH589933 MPR589928:MQD589933 MZN589928:MZZ589933 NJJ589928:NJV589933 NTF589928:NTR589933 ODB589928:ODN589933 OMX589928:ONJ589933 OWT589928:OXF589933 PGP589928:PHB589933 PQL589928:PQX589933 QAH589928:QAT589933 QKD589928:QKP589933 QTZ589928:QUL589933 RDV589928:REH589933 RNR589928:ROD589933 RXN589928:RXZ589933 SHJ589928:SHV589933 SRF589928:SRR589933 TBB589928:TBN589933 TKX589928:TLJ589933 TUT589928:TVF589933 UEP589928:UFB589933 UOL589928:UOX589933 UYH589928:UYT589933 VID589928:VIP589933 VRZ589928:VSL589933 WBV589928:WCH589933 WLR589928:WMD589933 WVN589928:WVZ589933 F655464:R655469 JB655464:JN655469 SX655464:TJ655469 ACT655464:ADF655469 AMP655464:ANB655469 AWL655464:AWX655469 BGH655464:BGT655469 BQD655464:BQP655469 BZZ655464:CAL655469 CJV655464:CKH655469 CTR655464:CUD655469 DDN655464:DDZ655469 DNJ655464:DNV655469 DXF655464:DXR655469 EHB655464:EHN655469 EQX655464:ERJ655469 FAT655464:FBF655469 FKP655464:FLB655469 FUL655464:FUX655469 GEH655464:GET655469 GOD655464:GOP655469 GXZ655464:GYL655469 HHV655464:HIH655469 HRR655464:HSD655469 IBN655464:IBZ655469 ILJ655464:ILV655469 IVF655464:IVR655469 JFB655464:JFN655469 JOX655464:JPJ655469 JYT655464:JZF655469 KIP655464:KJB655469 KSL655464:KSX655469 LCH655464:LCT655469 LMD655464:LMP655469 LVZ655464:LWL655469 MFV655464:MGH655469 MPR655464:MQD655469 MZN655464:MZZ655469 NJJ655464:NJV655469 NTF655464:NTR655469 ODB655464:ODN655469 OMX655464:ONJ655469 OWT655464:OXF655469 PGP655464:PHB655469 PQL655464:PQX655469 QAH655464:QAT655469 QKD655464:QKP655469 QTZ655464:QUL655469 RDV655464:REH655469 RNR655464:ROD655469 RXN655464:RXZ655469 SHJ655464:SHV655469 SRF655464:SRR655469 TBB655464:TBN655469 TKX655464:TLJ655469 TUT655464:TVF655469 UEP655464:UFB655469 UOL655464:UOX655469 UYH655464:UYT655469 VID655464:VIP655469 VRZ655464:VSL655469 WBV655464:WCH655469 WLR655464:WMD655469 WVN655464:WVZ655469 F721000:R721005 JB721000:JN721005 SX721000:TJ721005 ACT721000:ADF721005 AMP721000:ANB721005 AWL721000:AWX721005 BGH721000:BGT721005 BQD721000:BQP721005 BZZ721000:CAL721005 CJV721000:CKH721005 CTR721000:CUD721005 DDN721000:DDZ721005 DNJ721000:DNV721005 DXF721000:DXR721005 EHB721000:EHN721005 EQX721000:ERJ721005 FAT721000:FBF721005 FKP721000:FLB721005 FUL721000:FUX721005 GEH721000:GET721005 GOD721000:GOP721005 GXZ721000:GYL721005 HHV721000:HIH721005 HRR721000:HSD721005 IBN721000:IBZ721005 ILJ721000:ILV721005 IVF721000:IVR721005 JFB721000:JFN721005 JOX721000:JPJ721005 JYT721000:JZF721005 KIP721000:KJB721005 KSL721000:KSX721005 LCH721000:LCT721005 LMD721000:LMP721005 LVZ721000:LWL721005 MFV721000:MGH721005 MPR721000:MQD721005 MZN721000:MZZ721005 NJJ721000:NJV721005 NTF721000:NTR721005 ODB721000:ODN721005 OMX721000:ONJ721005 OWT721000:OXF721005 PGP721000:PHB721005 PQL721000:PQX721005 QAH721000:QAT721005 QKD721000:QKP721005 QTZ721000:QUL721005 RDV721000:REH721005 RNR721000:ROD721005 RXN721000:RXZ721005 SHJ721000:SHV721005 SRF721000:SRR721005 TBB721000:TBN721005 TKX721000:TLJ721005 TUT721000:TVF721005 UEP721000:UFB721005 UOL721000:UOX721005 UYH721000:UYT721005 VID721000:VIP721005 VRZ721000:VSL721005 WBV721000:WCH721005 WLR721000:WMD721005 WVN721000:WVZ721005 F786536:R786541 JB786536:JN786541 SX786536:TJ786541 ACT786536:ADF786541 AMP786536:ANB786541 AWL786536:AWX786541 BGH786536:BGT786541 BQD786536:BQP786541 BZZ786536:CAL786541 CJV786536:CKH786541 CTR786536:CUD786541 DDN786536:DDZ786541 DNJ786536:DNV786541 DXF786536:DXR786541 EHB786536:EHN786541 EQX786536:ERJ786541 FAT786536:FBF786541 FKP786536:FLB786541 FUL786536:FUX786541 GEH786536:GET786541 GOD786536:GOP786541 GXZ786536:GYL786541 HHV786536:HIH786541 HRR786536:HSD786541 IBN786536:IBZ786541 ILJ786536:ILV786541 IVF786536:IVR786541 JFB786536:JFN786541 JOX786536:JPJ786541 JYT786536:JZF786541 KIP786536:KJB786541 KSL786536:KSX786541 LCH786536:LCT786541 LMD786536:LMP786541 LVZ786536:LWL786541 MFV786536:MGH786541 MPR786536:MQD786541 MZN786536:MZZ786541 NJJ786536:NJV786541 NTF786536:NTR786541 ODB786536:ODN786541 OMX786536:ONJ786541 OWT786536:OXF786541 PGP786536:PHB786541 PQL786536:PQX786541 QAH786536:QAT786541 QKD786536:QKP786541 QTZ786536:QUL786541 RDV786536:REH786541 RNR786536:ROD786541 RXN786536:RXZ786541 SHJ786536:SHV786541 SRF786536:SRR786541 TBB786536:TBN786541 TKX786536:TLJ786541 TUT786536:TVF786541 UEP786536:UFB786541 UOL786536:UOX786541 UYH786536:UYT786541 VID786536:VIP786541 VRZ786536:VSL786541 WBV786536:WCH786541 WLR786536:WMD786541 WVN786536:WVZ786541 F852072:R852077 JB852072:JN852077 SX852072:TJ852077 ACT852072:ADF852077 AMP852072:ANB852077 AWL852072:AWX852077 BGH852072:BGT852077 BQD852072:BQP852077 BZZ852072:CAL852077 CJV852072:CKH852077 CTR852072:CUD852077 DDN852072:DDZ852077 DNJ852072:DNV852077 DXF852072:DXR852077 EHB852072:EHN852077 EQX852072:ERJ852077 FAT852072:FBF852077 FKP852072:FLB852077 FUL852072:FUX852077 GEH852072:GET852077 GOD852072:GOP852077 GXZ852072:GYL852077 HHV852072:HIH852077 HRR852072:HSD852077 IBN852072:IBZ852077 ILJ852072:ILV852077 IVF852072:IVR852077 JFB852072:JFN852077 JOX852072:JPJ852077 JYT852072:JZF852077 KIP852072:KJB852077 KSL852072:KSX852077 LCH852072:LCT852077 LMD852072:LMP852077 LVZ852072:LWL852077 MFV852072:MGH852077 MPR852072:MQD852077 MZN852072:MZZ852077 NJJ852072:NJV852077 NTF852072:NTR852077 ODB852072:ODN852077 OMX852072:ONJ852077 OWT852072:OXF852077 PGP852072:PHB852077 PQL852072:PQX852077 QAH852072:QAT852077 QKD852072:QKP852077 QTZ852072:QUL852077 RDV852072:REH852077 RNR852072:ROD852077 RXN852072:RXZ852077 SHJ852072:SHV852077 SRF852072:SRR852077 TBB852072:TBN852077 TKX852072:TLJ852077 TUT852072:TVF852077 UEP852072:UFB852077 UOL852072:UOX852077 UYH852072:UYT852077 VID852072:VIP852077 VRZ852072:VSL852077 WBV852072:WCH852077 WLR852072:WMD852077 WVN852072:WVZ852077 F917608:R917613 JB917608:JN917613 SX917608:TJ917613 ACT917608:ADF917613 AMP917608:ANB917613 AWL917608:AWX917613 BGH917608:BGT917613 BQD917608:BQP917613 BZZ917608:CAL917613 CJV917608:CKH917613 CTR917608:CUD917613 DDN917608:DDZ917613 DNJ917608:DNV917613 DXF917608:DXR917613 EHB917608:EHN917613 EQX917608:ERJ917613 FAT917608:FBF917613 FKP917608:FLB917613 FUL917608:FUX917613 GEH917608:GET917613 GOD917608:GOP917613 GXZ917608:GYL917613 HHV917608:HIH917613 HRR917608:HSD917613 IBN917608:IBZ917613 ILJ917608:ILV917613 IVF917608:IVR917613 JFB917608:JFN917613 JOX917608:JPJ917613 JYT917608:JZF917613 KIP917608:KJB917613 KSL917608:KSX917613 LCH917608:LCT917613 LMD917608:LMP917613 LVZ917608:LWL917613 MFV917608:MGH917613 MPR917608:MQD917613 MZN917608:MZZ917613 NJJ917608:NJV917613 NTF917608:NTR917613 ODB917608:ODN917613 OMX917608:ONJ917613 OWT917608:OXF917613 PGP917608:PHB917613 PQL917608:PQX917613 QAH917608:QAT917613 QKD917608:QKP917613 QTZ917608:QUL917613 RDV917608:REH917613 RNR917608:ROD917613 RXN917608:RXZ917613 SHJ917608:SHV917613 SRF917608:SRR917613 TBB917608:TBN917613 TKX917608:TLJ917613 TUT917608:TVF917613 UEP917608:UFB917613 UOL917608:UOX917613 UYH917608:UYT917613 VID917608:VIP917613 VRZ917608:VSL917613 WBV917608:WCH917613 WLR917608:WMD917613 WVN917608:WVZ917613 F983144:R983149 JB983144:JN983149 SX983144:TJ983149 ACT983144:ADF983149 AMP983144:ANB983149 AWL983144:AWX983149 BGH983144:BGT983149 BQD983144:BQP983149 BZZ983144:CAL983149 CJV983144:CKH983149 CTR983144:CUD983149 DDN983144:DDZ983149 DNJ983144:DNV983149 DXF983144:DXR983149 EHB983144:EHN983149 EQX983144:ERJ983149 FAT983144:FBF983149 FKP983144:FLB983149 FUL983144:FUX983149 GEH983144:GET983149 GOD983144:GOP983149 GXZ983144:GYL983149 HHV983144:HIH983149 HRR983144:HSD983149 IBN983144:IBZ983149 ILJ983144:ILV983149 IVF983144:IVR983149 JFB983144:JFN983149 JOX983144:JPJ983149 JYT983144:JZF983149 KIP983144:KJB983149 KSL983144:KSX983149 LCH983144:LCT983149 LMD983144:LMP983149 LVZ983144:LWL983149 MFV983144:MGH983149 MPR983144:MQD983149 MZN983144:MZZ983149 NJJ983144:NJV983149 NTF983144:NTR983149 ODB983144:ODN983149 OMX983144:ONJ983149 OWT983144:OXF983149 PGP983144:PHB983149 PQL983144:PQX983149 QAH983144:QAT983149 QKD983144:QKP983149 QTZ983144:QUL983149 RDV983144:REH983149 RNR983144:ROD983149 RXN983144:RXZ983149 SHJ983144:SHV983149 SRF983144:SRR983149 TBB983144:TBN983149 TKX983144:TLJ983149 TUT983144:TVF983149 UEP983144:UFB983149 UOL983144:UOX983149 UYH983144:UYT983149 VID983144:VIP983149 VRZ983144:VSL983149 WBV983144:WCH983149 WLR983144:WMD983149 WVN983144:WVZ983149 H164 JD164 SZ164 ACV164 AMR164 AWN164 BGJ164 BQF164 CAB164 CJX164 CTT164 DDP164 DNL164 DXH164 EHD164 EQZ164 FAV164 FKR164 FUN164 GEJ164 GOF164 GYB164 HHX164 HRT164 IBP164 ILL164 IVH164 JFD164 JOZ164 JYV164 KIR164 KSN164 LCJ164 LMF164 LWB164 MFX164 MPT164 MZP164 NJL164 NTH164 ODD164 OMZ164 OWV164 PGR164 PQN164 QAJ164 QKF164 QUB164 RDX164 RNT164 RXP164 SHL164 SRH164 TBD164 TKZ164 TUV164 UER164 UON164 UYJ164 VIF164 VSB164 WBX164 WLT164 WVP164 H65721 JD65721 SZ65721 ACV65721 AMR65721 AWN65721 BGJ65721 BQF65721 CAB65721 CJX65721 CTT65721 DDP65721 DNL65721 DXH65721 EHD65721 EQZ65721 FAV65721 FKR65721 FUN65721 GEJ65721 GOF65721 GYB65721 HHX65721 HRT65721 IBP65721 ILL65721 IVH65721 JFD65721 JOZ65721 JYV65721 KIR65721 KSN65721 LCJ65721 LMF65721 LWB65721 MFX65721 MPT65721 MZP65721 NJL65721 NTH65721 ODD65721 OMZ65721 OWV65721 PGR65721 PQN65721 QAJ65721 QKF65721 QUB65721 RDX65721 RNT65721 RXP65721 SHL65721 SRH65721 TBD65721 TKZ65721 TUV65721 UER65721 UON65721 UYJ65721 VIF65721 VSB65721 WBX65721 WLT65721 WVP65721 H131257 JD131257 SZ131257 ACV131257 AMR131257 AWN131257 BGJ131257 BQF131257 CAB131257 CJX131257 CTT131257 DDP131257 DNL131257 DXH131257 EHD131257 EQZ131257 FAV131257 FKR131257 FUN131257 GEJ131257 GOF131257 GYB131257 HHX131257 HRT131257 IBP131257 ILL131257 IVH131257 JFD131257 JOZ131257 JYV131257 KIR131257 KSN131257 LCJ131257 LMF131257 LWB131257 MFX131257 MPT131257 MZP131257 NJL131257 NTH131257 ODD131257 OMZ131257 OWV131257 PGR131257 PQN131257 QAJ131257 QKF131257 QUB131257 RDX131257 RNT131257 RXP131257 SHL131257 SRH131257 TBD131257 TKZ131257 TUV131257 UER131257 UON131257 UYJ131257 VIF131257 VSB131257 WBX131257 WLT131257 WVP131257 H196793 JD196793 SZ196793 ACV196793 AMR196793 AWN196793 BGJ196793 BQF196793 CAB196793 CJX196793 CTT196793 DDP196793 DNL196793 DXH196793 EHD196793 EQZ196793 FAV196793 FKR196793 FUN196793 GEJ196793 GOF196793 GYB196793 HHX196793 HRT196793 IBP196793 ILL196793 IVH196793 JFD196793 JOZ196793 JYV196793 KIR196793 KSN196793 LCJ196793 LMF196793 LWB196793 MFX196793 MPT196793 MZP196793 NJL196793 NTH196793 ODD196793 OMZ196793 OWV196793 PGR196793 PQN196793 QAJ196793 QKF196793 QUB196793 RDX196793 RNT196793 RXP196793 SHL196793 SRH196793 TBD196793 TKZ196793 TUV196793 UER196793 UON196793 UYJ196793 VIF196793 VSB196793 WBX196793 WLT196793 WVP196793 H262329 JD262329 SZ262329 ACV262329 AMR262329 AWN262329 BGJ262329 BQF262329 CAB262329 CJX262329 CTT262329 DDP262329 DNL262329 DXH262329 EHD262329 EQZ262329 FAV262329 FKR262329 FUN262329 GEJ262329 GOF262329 GYB262329 HHX262329 HRT262329 IBP262329 ILL262329 IVH262329 JFD262329 JOZ262329 JYV262329 KIR262329 KSN262329 LCJ262329 LMF262329 LWB262329 MFX262329 MPT262329 MZP262329 NJL262329 NTH262329 ODD262329 OMZ262329 OWV262329 PGR262329 PQN262329 QAJ262329 QKF262329 QUB262329 RDX262329 RNT262329 RXP262329 SHL262329 SRH262329 TBD262329 TKZ262329 TUV262329 UER262329 UON262329 UYJ262329 VIF262329 VSB262329 WBX262329 WLT262329 WVP262329 H327865 JD327865 SZ327865 ACV327865 AMR327865 AWN327865 BGJ327865 BQF327865 CAB327865 CJX327865 CTT327865 DDP327865 DNL327865 DXH327865 EHD327865 EQZ327865 FAV327865 FKR327865 FUN327865 GEJ327865 GOF327865 GYB327865 HHX327865 HRT327865 IBP327865 ILL327865 IVH327865 JFD327865 JOZ327865 JYV327865 KIR327865 KSN327865 LCJ327865 LMF327865 LWB327865 MFX327865 MPT327865 MZP327865 NJL327865 NTH327865 ODD327865 OMZ327865 OWV327865 PGR327865 PQN327865 QAJ327865 QKF327865 QUB327865 RDX327865 RNT327865 RXP327865 SHL327865 SRH327865 TBD327865 TKZ327865 TUV327865 UER327865 UON327865 UYJ327865 VIF327865 VSB327865 WBX327865 WLT327865 WVP327865 H393401 JD393401 SZ393401 ACV393401 AMR393401 AWN393401 BGJ393401 BQF393401 CAB393401 CJX393401 CTT393401 DDP393401 DNL393401 DXH393401 EHD393401 EQZ393401 FAV393401 FKR393401 FUN393401 GEJ393401 GOF393401 GYB393401 HHX393401 HRT393401 IBP393401 ILL393401 IVH393401 JFD393401 JOZ393401 JYV393401 KIR393401 KSN393401 LCJ393401 LMF393401 LWB393401 MFX393401 MPT393401 MZP393401 NJL393401 NTH393401 ODD393401 OMZ393401 OWV393401 PGR393401 PQN393401 QAJ393401 QKF393401 QUB393401 RDX393401 RNT393401 RXP393401 SHL393401 SRH393401 TBD393401 TKZ393401 TUV393401 UER393401 UON393401 UYJ393401 VIF393401 VSB393401 WBX393401 WLT393401 WVP393401 H458937 JD458937 SZ458937 ACV458937 AMR458937 AWN458937 BGJ458937 BQF458937 CAB458937 CJX458937 CTT458937 DDP458937 DNL458937 DXH458937 EHD458937 EQZ458937 FAV458937 FKR458937 FUN458937 GEJ458937 GOF458937 GYB458937 HHX458937 HRT458937 IBP458937 ILL458937 IVH458937 JFD458937 JOZ458937 JYV458937 KIR458937 KSN458937 LCJ458937 LMF458937 LWB458937 MFX458937 MPT458937 MZP458937 NJL458937 NTH458937 ODD458937 OMZ458937 OWV458937 PGR458937 PQN458937 QAJ458937 QKF458937 QUB458937 RDX458937 RNT458937 RXP458937 SHL458937 SRH458937 TBD458937 TKZ458937 TUV458937 UER458937 UON458937 UYJ458937 VIF458937 VSB458937 WBX458937 WLT458937 WVP458937 H524473 JD524473 SZ524473 ACV524473 AMR524473 AWN524473 BGJ524473 BQF524473 CAB524473 CJX524473 CTT524473 DDP524473 DNL524473 DXH524473 EHD524473 EQZ524473 FAV524473 FKR524473 FUN524473 GEJ524473 GOF524473 GYB524473 HHX524473 HRT524473 IBP524473 ILL524473 IVH524473 JFD524473 JOZ524473 JYV524473 KIR524473 KSN524473 LCJ524473 LMF524473 LWB524473 MFX524473 MPT524473 MZP524473 NJL524473 NTH524473 ODD524473 OMZ524473 OWV524473 PGR524473 PQN524473 QAJ524473 QKF524473 QUB524473 RDX524473 RNT524473 RXP524473 SHL524473 SRH524473 TBD524473 TKZ524473 TUV524473 UER524473 UON524473 UYJ524473 VIF524473 VSB524473 WBX524473 WLT524473 WVP524473 H590009 JD590009 SZ590009 ACV590009 AMR590009 AWN590009 BGJ590009 BQF590009 CAB590009 CJX590009 CTT590009 DDP590009 DNL590009 DXH590009 EHD590009 EQZ590009 FAV590009 FKR590009 FUN590009 GEJ590009 GOF590009 GYB590009 HHX590009 HRT590009 IBP590009 ILL590009 IVH590009 JFD590009 JOZ590009 JYV590009 KIR590009 KSN590009 LCJ590009 LMF590009 LWB590009 MFX590009 MPT590009 MZP590009 NJL590009 NTH590009 ODD590009 OMZ590009 OWV590009 PGR590009 PQN590009 QAJ590009 QKF590009 QUB590009 RDX590009 RNT590009 RXP590009 SHL590009 SRH590009 TBD590009 TKZ590009 TUV590009 UER590009 UON590009 UYJ590009 VIF590009 VSB590009 WBX590009 WLT590009 WVP590009 H655545 JD655545 SZ655545 ACV655545 AMR655545 AWN655545 BGJ655545 BQF655545 CAB655545 CJX655545 CTT655545 DDP655545 DNL655545 DXH655545 EHD655545 EQZ655545 FAV655545 FKR655545 FUN655545 GEJ655545 GOF655545 GYB655545 HHX655545 HRT655545 IBP655545 ILL655545 IVH655545 JFD655545 JOZ655545 JYV655545 KIR655545 KSN655545 LCJ655545 LMF655545 LWB655545 MFX655545 MPT655545 MZP655545 NJL655545 NTH655545 ODD655545 OMZ655545 OWV655545 PGR655545 PQN655545 QAJ655545 QKF655545 QUB655545 RDX655545 RNT655545 RXP655545 SHL655545 SRH655545 TBD655545 TKZ655545 TUV655545 UER655545 UON655545 UYJ655545 VIF655545 VSB655545 WBX655545 WLT655545 WVP655545 H721081 JD721081 SZ721081 ACV721081 AMR721081 AWN721081 BGJ721081 BQF721081 CAB721081 CJX721081 CTT721081 DDP721081 DNL721081 DXH721081 EHD721081 EQZ721081 FAV721081 FKR721081 FUN721081 GEJ721081 GOF721081 GYB721081 HHX721081 HRT721081 IBP721081 ILL721081 IVH721081 JFD721081 JOZ721081 JYV721081 KIR721081 KSN721081 LCJ721081 LMF721081 LWB721081 MFX721081 MPT721081 MZP721081 NJL721081 NTH721081 ODD721081 OMZ721081 OWV721081 PGR721081 PQN721081 QAJ721081 QKF721081 QUB721081 RDX721081 RNT721081 RXP721081 SHL721081 SRH721081 TBD721081 TKZ721081 TUV721081 UER721081 UON721081 UYJ721081 VIF721081 VSB721081 WBX721081 WLT721081 WVP721081 H786617 JD786617 SZ786617 ACV786617 AMR786617 AWN786617 BGJ786617 BQF786617 CAB786617 CJX786617 CTT786617 DDP786617 DNL786617 DXH786617 EHD786617 EQZ786617 FAV786617 FKR786617 FUN786617 GEJ786617 GOF786617 GYB786617 HHX786617 HRT786617 IBP786617 ILL786617 IVH786617 JFD786617 JOZ786617 JYV786617 KIR786617 KSN786617 LCJ786617 LMF786617 LWB786617 MFX786617 MPT786617 MZP786617 NJL786617 NTH786617 ODD786617 OMZ786617 OWV786617 PGR786617 PQN786617 QAJ786617 QKF786617 QUB786617 RDX786617 RNT786617 RXP786617 SHL786617 SRH786617 TBD786617 TKZ786617 TUV786617 UER786617 UON786617 UYJ786617 VIF786617 VSB786617 WBX786617 WLT786617 WVP786617 H852153 JD852153 SZ852153 ACV852153 AMR852153 AWN852153 BGJ852153 BQF852153 CAB852153 CJX852153 CTT852153 DDP852153 DNL852153 DXH852153 EHD852153 EQZ852153 FAV852153 FKR852153 FUN852153 GEJ852153 GOF852153 GYB852153 HHX852153 HRT852153 IBP852153 ILL852153 IVH852153 JFD852153 JOZ852153 JYV852153 KIR852153 KSN852153 LCJ852153 LMF852153 LWB852153 MFX852153 MPT852153 MZP852153 NJL852153 NTH852153 ODD852153 OMZ852153 OWV852153 PGR852153 PQN852153 QAJ852153 QKF852153 QUB852153 RDX852153 RNT852153 RXP852153 SHL852153 SRH852153 TBD852153 TKZ852153 TUV852153 UER852153 UON852153 UYJ852153 VIF852153 VSB852153 WBX852153 WLT852153 WVP852153 H917689 JD917689 SZ917689 ACV917689 AMR917689 AWN917689 BGJ917689 BQF917689 CAB917689 CJX917689 CTT917689 DDP917689 DNL917689 DXH917689 EHD917689 EQZ917689 FAV917689 FKR917689 FUN917689 GEJ917689 GOF917689 GYB917689 HHX917689 HRT917689 IBP917689 ILL917689 IVH917689 JFD917689 JOZ917689 JYV917689 KIR917689 KSN917689 LCJ917689 LMF917689 LWB917689 MFX917689 MPT917689 MZP917689 NJL917689 NTH917689 ODD917689 OMZ917689 OWV917689 PGR917689 PQN917689 QAJ917689 QKF917689 QUB917689 RDX917689 RNT917689 RXP917689 SHL917689 SRH917689 TBD917689 TKZ917689 TUV917689 UER917689 UON917689 UYJ917689 VIF917689 VSB917689 WBX917689 WLT917689 WVP917689 H983225 JD983225 SZ983225 ACV983225 AMR983225 AWN983225 BGJ983225 BQF983225 CAB983225 CJX983225 CTT983225 DDP983225 DNL983225 DXH983225 EHD983225 EQZ983225 FAV983225 FKR983225 FUN983225 GEJ983225 GOF983225 GYB983225 HHX983225 HRT983225 IBP983225 ILL983225 IVH983225 JFD983225 JOZ983225 JYV983225 KIR983225 KSN983225 LCJ983225 LMF983225 LWB983225 MFX983225 MPT983225 MZP983225 NJL983225 NTH983225 ODD983225 OMZ983225 OWV983225 PGR983225 PQN983225 QAJ983225 QKF983225 QUB983225 RDX983225 RNT983225 RXP983225 SHL983225 SRH983225 TBD983225 TKZ983225 TUV983225 UER983225 UON983225 UYJ983225 VIF983225 VSB983225 WBX983225 WLT983225 WVP983225 H166 JD166 SZ166 ACV166 AMR166 AWN166 BGJ166 BQF166 CAB166 CJX166 CTT166 DDP166 DNL166 DXH166 EHD166 EQZ166 FAV166 FKR166 FUN166 GEJ166 GOF166 GYB166 HHX166 HRT166 IBP166 ILL166 IVH166 JFD166 JOZ166 JYV166 KIR166 KSN166 LCJ166 LMF166 LWB166 MFX166 MPT166 MZP166 NJL166 NTH166 ODD166 OMZ166 OWV166 PGR166 PQN166 QAJ166 QKF166 QUB166 RDX166 RNT166 RXP166 SHL166 SRH166 TBD166 TKZ166 TUV166 UER166 UON166 UYJ166 VIF166 VSB166 WBX166 WLT166 WVP166 H65723 JD65723 SZ65723 ACV65723 AMR65723 AWN65723 BGJ65723 BQF65723 CAB65723 CJX65723 CTT65723 DDP65723 DNL65723 DXH65723 EHD65723 EQZ65723 FAV65723 FKR65723 FUN65723 GEJ65723 GOF65723 GYB65723 HHX65723 HRT65723 IBP65723 ILL65723 IVH65723 JFD65723 JOZ65723 JYV65723 KIR65723 KSN65723 LCJ65723 LMF65723 LWB65723 MFX65723 MPT65723 MZP65723 NJL65723 NTH65723 ODD65723 OMZ65723 OWV65723 PGR65723 PQN65723 QAJ65723 QKF65723 QUB65723 RDX65723 RNT65723 RXP65723 SHL65723 SRH65723 TBD65723 TKZ65723 TUV65723 UER65723 UON65723 UYJ65723 VIF65723 VSB65723 WBX65723 WLT65723 WVP65723 H131259 JD131259 SZ131259 ACV131259 AMR131259 AWN131259 BGJ131259 BQF131259 CAB131259 CJX131259 CTT131259 DDP131259 DNL131259 DXH131259 EHD131259 EQZ131259 FAV131259 FKR131259 FUN131259 GEJ131259 GOF131259 GYB131259 HHX131259 HRT131259 IBP131259 ILL131259 IVH131259 JFD131259 JOZ131259 JYV131259 KIR131259 KSN131259 LCJ131259 LMF131259 LWB131259 MFX131259 MPT131259 MZP131259 NJL131259 NTH131259 ODD131259 OMZ131259 OWV131259 PGR131259 PQN131259 QAJ131259 QKF131259 QUB131259 RDX131259 RNT131259 RXP131259 SHL131259 SRH131259 TBD131259 TKZ131259 TUV131259 UER131259 UON131259 UYJ131259 VIF131259 VSB131259 WBX131259 WLT131259 WVP131259 H196795 JD196795 SZ196795 ACV196795 AMR196795 AWN196795 BGJ196795 BQF196795 CAB196795 CJX196795 CTT196795 DDP196795 DNL196795 DXH196795 EHD196795 EQZ196795 FAV196795 FKR196795 FUN196795 GEJ196795 GOF196795 GYB196795 HHX196795 HRT196795 IBP196795 ILL196795 IVH196795 JFD196795 JOZ196795 JYV196795 KIR196795 KSN196795 LCJ196795 LMF196795 LWB196795 MFX196795 MPT196795 MZP196795 NJL196795 NTH196795 ODD196795 OMZ196795 OWV196795 PGR196795 PQN196795 QAJ196795 QKF196795 QUB196795 RDX196795 RNT196795 RXP196795 SHL196795 SRH196795 TBD196795 TKZ196795 TUV196795 UER196795 UON196795 UYJ196795 VIF196795 VSB196795 WBX196795 WLT196795 WVP196795 H262331 JD262331 SZ262331 ACV262331 AMR262331 AWN262331 BGJ262331 BQF262331 CAB262331 CJX262331 CTT262331 DDP262331 DNL262331 DXH262331 EHD262331 EQZ262331 FAV262331 FKR262331 FUN262331 GEJ262331 GOF262331 GYB262331 HHX262331 HRT262331 IBP262331 ILL262331 IVH262331 JFD262331 JOZ262331 JYV262331 KIR262331 KSN262331 LCJ262331 LMF262331 LWB262331 MFX262331 MPT262331 MZP262331 NJL262331 NTH262331 ODD262331 OMZ262331 OWV262331 PGR262331 PQN262331 QAJ262331 QKF262331 QUB262331 RDX262331 RNT262331 RXP262331 SHL262331 SRH262331 TBD262331 TKZ262331 TUV262331 UER262331 UON262331 UYJ262331 VIF262331 VSB262331 WBX262331 WLT262331 WVP262331 H327867 JD327867 SZ327867 ACV327867 AMR327867 AWN327867 BGJ327867 BQF327867 CAB327867 CJX327867 CTT327867 DDP327867 DNL327867 DXH327867 EHD327867 EQZ327867 FAV327867 FKR327867 FUN327867 GEJ327867 GOF327867 GYB327867 HHX327867 HRT327867 IBP327867 ILL327867 IVH327867 JFD327867 JOZ327867 JYV327867 KIR327867 KSN327867 LCJ327867 LMF327867 LWB327867 MFX327867 MPT327867 MZP327867 NJL327867 NTH327867 ODD327867 OMZ327867 OWV327867 PGR327867 PQN327867 QAJ327867 QKF327867 QUB327867 RDX327867 RNT327867 RXP327867 SHL327867 SRH327867 TBD327867 TKZ327867 TUV327867 UER327867 UON327867 UYJ327867 VIF327867 VSB327867 WBX327867 WLT327867 WVP327867 H393403 JD393403 SZ393403 ACV393403 AMR393403 AWN393403 BGJ393403 BQF393403 CAB393403 CJX393403 CTT393403 DDP393403 DNL393403 DXH393403 EHD393403 EQZ393403 FAV393403 FKR393403 FUN393403 GEJ393403 GOF393403 GYB393403 HHX393403 HRT393403 IBP393403 ILL393403 IVH393403 JFD393403 JOZ393403 JYV393403 KIR393403 KSN393403 LCJ393403 LMF393403 LWB393403 MFX393403 MPT393403 MZP393403 NJL393403 NTH393403 ODD393403 OMZ393403 OWV393403 PGR393403 PQN393403 QAJ393403 QKF393403 QUB393403 RDX393403 RNT393403 RXP393403 SHL393403 SRH393403 TBD393403 TKZ393403 TUV393403 UER393403 UON393403 UYJ393403 VIF393403 VSB393403 WBX393403 WLT393403 WVP393403 H458939 JD458939 SZ458939 ACV458939 AMR458939 AWN458939 BGJ458939 BQF458939 CAB458939 CJX458939 CTT458939 DDP458939 DNL458939 DXH458939 EHD458939 EQZ458939 FAV458939 FKR458939 FUN458939 GEJ458939 GOF458939 GYB458939 HHX458939 HRT458939 IBP458939 ILL458939 IVH458939 JFD458939 JOZ458939 JYV458939 KIR458939 KSN458939 LCJ458939 LMF458939 LWB458939 MFX458939 MPT458939 MZP458939 NJL458939 NTH458939 ODD458939 OMZ458939 OWV458939 PGR458939 PQN458939 QAJ458939 QKF458939 QUB458939 RDX458939 RNT458939 RXP458939 SHL458939 SRH458939 TBD458939 TKZ458939 TUV458939 UER458939 UON458939 UYJ458939 VIF458939 VSB458939 WBX458939 WLT458939 WVP458939 H524475 JD524475 SZ524475 ACV524475 AMR524475 AWN524475 BGJ524475 BQF524475 CAB524475 CJX524475 CTT524475 DDP524475 DNL524475 DXH524475 EHD524475 EQZ524475 FAV524475 FKR524475 FUN524475 GEJ524475 GOF524475 GYB524475 HHX524475 HRT524475 IBP524475 ILL524475 IVH524475 JFD524475 JOZ524475 JYV524475 KIR524475 KSN524475 LCJ524475 LMF524475 LWB524475 MFX524475 MPT524475 MZP524475 NJL524475 NTH524475 ODD524475 OMZ524475 OWV524475 PGR524475 PQN524475 QAJ524475 QKF524475 QUB524475 RDX524475 RNT524475 RXP524475 SHL524475 SRH524475 TBD524475 TKZ524475 TUV524475 UER524475 UON524475 UYJ524475 VIF524475 VSB524475 WBX524475 WLT524475 WVP524475 H590011 JD590011 SZ590011 ACV590011 AMR590011 AWN590011 BGJ590011 BQF590011 CAB590011 CJX590011 CTT590011 DDP590011 DNL590011 DXH590011 EHD590011 EQZ590011 FAV590011 FKR590011 FUN590011 GEJ590011 GOF590011 GYB590011 HHX590011 HRT590011 IBP590011 ILL590011 IVH590011 JFD590011 JOZ590011 JYV590011 KIR590011 KSN590011 LCJ590011 LMF590011 LWB590011 MFX590011 MPT590011 MZP590011 NJL590011 NTH590011 ODD590011 OMZ590011 OWV590011 PGR590011 PQN590011 QAJ590011 QKF590011 QUB590011 RDX590011 RNT590011 RXP590011 SHL590011 SRH590011 TBD590011 TKZ590011 TUV590011 UER590011 UON590011 UYJ590011 VIF590011 VSB590011 WBX590011 WLT590011 WVP590011 H655547 JD655547 SZ655547 ACV655547 AMR655547 AWN655547 BGJ655547 BQF655547 CAB655547 CJX655547 CTT655547 DDP655547 DNL655547 DXH655547 EHD655547 EQZ655547 FAV655547 FKR655547 FUN655547 GEJ655547 GOF655547 GYB655547 HHX655547 HRT655547 IBP655547 ILL655547 IVH655547 JFD655547 JOZ655547 JYV655547 KIR655547 KSN655547 LCJ655547 LMF655547 LWB655547 MFX655547 MPT655547 MZP655547 NJL655547 NTH655547 ODD655547 OMZ655547 OWV655547 PGR655547 PQN655547 QAJ655547 QKF655547 QUB655547 RDX655547 RNT655547 RXP655547 SHL655547 SRH655547 TBD655547 TKZ655547 TUV655547 UER655547 UON655547 UYJ655547 VIF655547 VSB655547 WBX655547 WLT655547 WVP655547 H721083 JD721083 SZ721083 ACV721083 AMR721083 AWN721083 BGJ721083 BQF721083 CAB721083 CJX721083 CTT721083 DDP721083 DNL721083 DXH721083 EHD721083 EQZ721083 FAV721083 FKR721083 FUN721083 GEJ721083 GOF721083 GYB721083 HHX721083 HRT721083 IBP721083 ILL721083 IVH721083 JFD721083 JOZ721083 JYV721083 KIR721083 KSN721083 LCJ721083 LMF721083 LWB721083 MFX721083 MPT721083 MZP721083 NJL721083 NTH721083 ODD721083 OMZ721083 OWV721083 PGR721083 PQN721083 QAJ721083 QKF721083 QUB721083 RDX721083 RNT721083 RXP721083 SHL721083 SRH721083 TBD721083 TKZ721083 TUV721083 UER721083 UON721083 UYJ721083 VIF721083 VSB721083 WBX721083 WLT721083 WVP721083 H786619 JD786619 SZ786619 ACV786619 AMR786619 AWN786619 BGJ786619 BQF786619 CAB786619 CJX786619 CTT786619 DDP786619 DNL786619 DXH786619 EHD786619 EQZ786619 FAV786619 FKR786619 FUN786619 GEJ786619 GOF786619 GYB786619 HHX786619 HRT786619 IBP786619 ILL786619 IVH786619 JFD786619 JOZ786619 JYV786619 KIR786619 KSN786619 LCJ786619 LMF786619 LWB786619 MFX786619 MPT786619 MZP786619 NJL786619 NTH786619 ODD786619 OMZ786619 OWV786619 PGR786619 PQN786619 QAJ786619 QKF786619 QUB786619 RDX786619 RNT786619 RXP786619 SHL786619 SRH786619 TBD786619 TKZ786619 TUV786619 UER786619 UON786619 UYJ786619 VIF786619 VSB786619 WBX786619 WLT786619 WVP786619 H852155 JD852155 SZ852155 ACV852155 AMR852155 AWN852155 BGJ852155 BQF852155 CAB852155 CJX852155 CTT852155 DDP852155 DNL852155 DXH852155 EHD852155 EQZ852155 FAV852155 FKR852155 FUN852155 GEJ852155 GOF852155 GYB852155 HHX852155 HRT852155 IBP852155 ILL852155 IVH852155 JFD852155 JOZ852155 JYV852155 KIR852155 KSN852155 LCJ852155 LMF852155 LWB852155 MFX852155 MPT852155 MZP852155 NJL852155 NTH852155 ODD852155 OMZ852155 OWV852155 PGR852155 PQN852155 QAJ852155 QKF852155 QUB852155 RDX852155 RNT852155 RXP852155 SHL852155 SRH852155 TBD852155 TKZ852155 TUV852155 UER852155 UON852155 UYJ852155 VIF852155 VSB852155 WBX852155 WLT852155 WVP852155 H917691 JD917691 SZ917691 ACV917691 AMR917691 AWN917691 BGJ917691 BQF917691 CAB917691 CJX917691 CTT917691 DDP917691 DNL917691 DXH917691 EHD917691 EQZ917691 FAV917691 FKR917691 FUN917691 GEJ917691 GOF917691 GYB917691 HHX917691 HRT917691 IBP917691 ILL917691 IVH917691 JFD917691 JOZ917691 JYV917691 KIR917691 KSN917691 LCJ917691 LMF917691 LWB917691 MFX917691 MPT917691 MZP917691 NJL917691 NTH917691 ODD917691 OMZ917691 OWV917691 PGR917691 PQN917691 QAJ917691 QKF917691 QUB917691 RDX917691 RNT917691 RXP917691 SHL917691 SRH917691 TBD917691 TKZ917691 TUV917691 UER917691 UON917691 UYJ917691 VIF917691 VSB917691 WBX917691 WLT917691 WVP917691 H983227 JD983227 SZ983227 ACV983227 AMR983227 AWN983227 BGJ983227 BQF983227 CAB983227 CJX983227 CTT983227 DDP983227 DNL983227 DXH983227 EHD983227 EQZ983227 FAV983227 FKR983227 FUN983227 GEJ983227 GOF983227 GYB983227 HHX983227 HRT983227 IBP983227 ILL983227 IVH983227 JFD983227 JOZ983227 JYV983227 KIR983227 KSN983227 LCJ983227 LMF983227 LWB983227 MFX983227 MPT983227 MZP983227 NJL983227 NTH983227 ODD983227 OMZ983227 OWV983227 PGR983227 PQN983227 QAJ983227 QKF983227 QUB983227 RDX983227 RNT983227 RXP983227 SHL983227 SRH983227 TBD983227 TKZ983227 TUV983227 UER983227 UON983227 UYJ983227 VIF983227 VSB983227 WBX983227 WLT983227 WVP983227 H168 JD168 SZ168 ACV168 AMR168 AWN168 BGJ168 BQF168 CAB168 CJX168 CTT168 DDP168 DNL168 DXH168 EHD168 EQZ168 FAV168 FKR168 FUN168 GEJ168 GOF168 GYB168 HHX168 HRT168 IBP168 ILL168 IVH168 JFD168 JOZ168 JYV168 KIR168 KSN168 LCJ168 LMF168 LWB168 MFX168 MPT168 MZP168 NJL168 NTH168 ODD168 OMZ168 OWV168 PGR168 PQN168 QAJ168 QKF168 QUB168 RDX168 RNT168 RXP168 SHL168 SRH168 TBD168 TKZ168 TUV168 UER168 UON168 UYJ168 VIF168 VSB168 WBX168 WLT168 WVP168 H65725 JD65725 SZ65725 ACV65725 AMR65725 AWN65725 BGJ65725 BQF65725 CAB65725 CJX65725 CTT65725 DDP65725 DNL65725 DXH65725 EHD65725 EQZ65725 FAV65725 FKR65725 FUN65725 GEJ65725 GOF65725 GYB65725 HHX65725 HRT65725 IBP65725 ILL65725 IVH65725 JFD65725 JOZ65725 JYV65725 KIR65725 KSN65725 LCJ65725 LMF65725 LWB65725 MFX65725 MPT65725 MZP65725 NJL65725 NTH65725 ODD65725 OMZ65725 OWV65725 PGR65725 PQN65725 QAJ65725 QKF65725 QUB65725 RDX65725 RNT65725 RXP65725 SHL65725 SRH65725 TBD65725 TKZ65725 TUV65725 UER65725 UON65725 UYJ65725 VIF65725 VSB65725 WBX65725 WLT65725 WVP65725 H131261 JD131261 SZ131261 ACV131261 AMR131261 AWN131261 BGJ131261 BQF131261 CAB131261 CJX131261 CTT131261 DDP131261 DNL131261 DXH131261 EHD131261 EQZ131261 FAV131261 FKR131261 FUN131261 GEJ131261 GOF131261 GYB131261 HHX131261 HRT131261 IBP131261 ILL131261 IVH131261 JFD131261 JOZ131261 JYV131261 KIR131261 KSN131261 LCJ131261 LMF131261 LWB131261 MFX131261 MPT131261 MZP131261 NJL131261 NTH131261 ODD131261 OMZ131261 OWV131261 PGR131261 PQN131261 QAJ131261 QKF131261 QUB131261 RDX131261 RNT131261 RXP131261 SHL131261 SRH131261 TBD131261 TKZ131261 TUV131261 UER131261 UON131261 UYJ131261 VIF131261 VSB131261 WBX131261 WLT131261 WVP131261 H196797 JD196797 SZ196797 ACV196797 AMR196797 AWN196797 BGJ196797 BQF196797 CAB196797 CJX196797 CTT196797 DDP196797 DNL196797 DXH196797 EHD196797 EQZ196797 FAV196797 FKR196797 FUN196797 GEJ196797 GOF196797 GYB196797 HHX196797 HRT196797 IBP196797 ILL196797 IVH196797 JFD196797 JOZ196797 JYV196797 KIR196797 KSN196797 LCJ196797 LMF196797 LWB196797 MFX196797 MPT196797 MZP196797 NJL196797 NTH196797 ODD196797 OMZ196797 OWV196797 PGR196797 PQN196797 QAJ196797 QKF196797 QUB196797 RDX196797 RNT196797 RXP196797 SHL196797 SRH196797 TBD196797 TKZ196797 TUV196797 UER196797 UON196797 UYJ196797 VIF196797 VSB196797 WBX196797 WLT196797 WVP196797 H262333 JD262333 SZ262333 ACV262333 AMR262333 AWN262333 BGJ262333 BQF262333 CAB262333 CJX262333 CTT262333 DDP262333 DNL262333 DXH262333 EHD262333 EQZ262333 FAV262333 FKR262333 FUN262333 GEJ262333 GOF262333 GYB262333 HHX262333 HRT262333 IBP262333 ILL262333 IVH262333 JFD262333 JOZ262333 JYV262333 KIR262333 KSN262333 LCJ262333 LMF262333 LWB262333 MFX262333 MPT262333 MZP262333 NJL262333 NTH262333 ODD262333 OMZ262333 OWV262333 PGR262333 PQN262333 QAJ262333 QKF262333 QUB262333 RDX262333 RNT262333 RXP262333 SHL262333 SRH262333 TBD262333 TKZ262333 TUV262333 UER262333 UON262333 UYJ262333 VIF262333 VSB262333 WBX262333 WLT262333 WVP262333 H327869 JD327869 SZ327869 ACV327869 AMR327869 AWN327869 BGJ327869 BQF327869 CAB327869 CJX327869 CTT327869 DDP327869 DNL327869 DXH327869 EHD327869 EQZ327869 FAV327869 FKR327869 FUN327869 GEJ327869 GOF327869 GYB327869 HHX327869 HRT327869 IBP327869 ILL327869 IVH327869 JFD327869 JOZ327869 JYV327869 KIR327869 KSN327869 LCJ327869 LMF327869 LWB327869 MFX327869 MPT327869 MZP327869 NJL327869 NTH327869 ODD327869 OMZ327869 OWV327869 PGR327869 PQN327869 QAJ327869 QKF327869 QUB327869 RDX327869 RNT327869 RXP327869 SHL327869 SRH327869 TBD327869 TKZ327869 TUV327869 UER327869 UON327869 UYJ327869 VIF327869 VSB327869 WBX327869 WLT327869 WVP327869 H393405 JD393405 SZ393405 ACV393405 AMR393405 AWN393405 BGJ393405 BQF393405 CAB393405 CJX393405 CTT393405 DDP393405 DNL393405 DXH393405 EHD393405 EQZ393405 FAV393405 FKR393405 FUN393405 GEJ393405 GOF393405 GYB393405 HHX393405 HRT393405 IBP393405 ILL393405 IVH393405 JFD393405 JOZ393405 JYV393405 KIR393405 KSN393405 LCJ393405 LMF393405 LWB393405 MFX393405 MPT393405 MZP393405 NJL393405 NTH393405 ODD393405 OMZ393405 OWV393405 PGR393405 PQN393405 QAJ393405 QKF393405 QUB393405 RDX393405 RNT393405 RXP393405 SHL393405 SRH393405 TBD393405 TKZ393405 TUV393405 UER393405 UON393405 UYJ393405 VIF393405 VSB393405 WBX393405 WLT393405 WVP393405 H458941 JD458941 SZ458941 ACV458941 AMR458941 AWN458941 BGJ458941 BQF458941 CAB458941 CJX458941 CTT458941 DDP458941 DNL458941 DXH458941 EHD458941 EQZ458941 FAV458941 FKR458941 FUN458941 GEJ458941 GOF458941 GYB458941 HHX458941 HRT458941 IBP458941 ILL458941 IVH458941 JFD458941 JOZ458941 JYV458941 KIR458941 KSN458941 LCJ458941 LMF458941 LWB458941 MFX458941 MPT458941 MZP458941 NJL458941 NTH458941 ODD458941 OMZ458941 OWV458941 PGR458941 PQN458941 QAJ458941 QKF458941 QUB458941 RDX458941 RNT458941 RXP458941 SHL458941 SRH458941 TBD458941 TKZ458941 TUV458941 UER458941 UON458941 UYJ458941 VIF458941 VSB458941 WBX458941 WLT458941 WVP458941 H524477 JD524477 SZ524477 ACV524477 AMR524477 AWN524477 BGJ524477 BQF524477 CAB524477 CJX524477 CTT524477 DDP524477 DNL524477 DXH524477 EHD524477 EQZ524477 FAV524477 FKR524477 FUN524477 GEJ524477 GOF524477 GYB524477 HHX524477 HRT524477 IBP524477 ILL524477 IVH524477 JFD524477 JOZ524477 JYV524477 KIR524477 KSN524477 LCJ524477 LMF524477 LWB524477 MFX524477 MPT524477 MZP524477 NJL524477 NTH524477 ODD524477 OMZ524477 OWV524477 PGR524477 PQN524477 QAJ524477 QKF524477 QUB524477 RDX524477 RNT524477 RXP524477 SHL524477 SRH524477 TBD524477 TKZ524477 TUV524477 UER524477 UON524477 UYJ524477 VIF524477 VSB524477 WBX524477 WLT524477 WVP524477 H590013 JD590013 SZ590013 ACV590013 AMR590013 AWN590013 BGJ590013 BQF590013 CAB590013 CJX590013 CTT590013 DDP590013 DNL590013 DXH590013 EHD590013 EQZ590013 FAV590013 FKR590013 FUN590013 GEJ590013 GOF590013 GYB590013 HHX590013 HRT590013 IBP590013 ILL590013 IVH590013 JFD590013 JOZ590013 JYV590013 KIR590013 KSN590013 LCJ590013 LMF590013 LWB590013 MFX590013 MPT590013 MZP590013 NJL590013 NTH590013 ODD590013 OMZ590013 OWV590013 PGR590013 PQN590013 QAJ590013 QKF590013 QUB590013 RDX590013 RNT590013 RXP590013 SHL590013 SRH590013 TBD590013 TKZ590013 TUV590013 UER590013 UON590013 UYJ590013 VIF590013 VSB590013 WBX590013 WLT590013 WVP590013 H655549 JD655549 SZ655549 ACV655549 AMR655549 AWN655549 BGJ655549 BQF655549 CAB655549 CJX655549 CTT655549 DDP655549 DNL655549 DXH655549 EHD655549 EQZ655549 FAV655549 FKR655549 FUN655549 GEJ655549 GOF655549 GYB655549 HHX655549 HRT655549 IBP655549 ILL655549 IVH655549 JFD655549 JOZ655549 JYV655549 KIR655549 KSN655549 LCJ655549 LMF655549 LWB655549 MFX655549 MPT655549 MZP655549 NJL655549 NTH655549 ODD655549 OMZ655549 OWV655549 PGR655549 PQN655549 QAJ655549 QKF655549 QUB655549 RDX655549 RNT655549 RXP655549 SHL655549 SRH655549 TBD655549 TKZ655549 TUV655549 UER655549 UON655549 UYJ655549 VIF655549 VSB655549 WBX655549 WLT655549 WVP655549 H721085 JD721085 SZ721085 ACV721085 AMR721085 AWN721085 BGJ721085 BQF721085 CAB721085 CJX721085 CTT721085 DDP721085 DNL721085 DXH721085 EHD721085 EQZ721085 FAV721085 FKR721085 FUN721085 GEJ721085 GOF721085 GYB721085 HHX721085 HRT721085 IBP721085 ILL721085 IVH721085 JFD721085 JOZ721085 JYV721085 KIR721085 KSN721085 LCJ721085 LMF721085 LWB721085 MFX721085 MPT721085 MZP721085 NJL721085 NTH721085 ODD721085 OMZ721085 OWV721085 PGR721085 PQN721085 QAJ721085 QKF721085 QUB721085 RDX721085 RNT721085 RXP721085 SHL721085 SRH721085 TBD721085 TKZ721085 TUV721085 UER721085 UON721085 UYJ721085 VIF721085 VSB721085 WBX721085 WLT721085 WVP721085 H786621 JD786621 SZ786621 ACV786621 AMR786621 AWN786621 BGJ786621 BQF786621 CAB786621 CJX786621 CTT786621 DDP786621 DNL786621 DXH786621 EHD786621 EQZ786621 FAV786621 FKR786621 FUN786621 GEJ786621 GOF786621 GYB786621 HHX786621 HRT786621 IBP786621 ILL786621 IVH786621 JFD786621 JOZ786621 JYV786621 KIR786621 KSN786621 LCJ786621 LMF786621 LWB786621 MFX786621 MPT786621 MZP786621 NJL786621 NTH786621 ODD786621 OMZ786621 OWV786621 PGR786621 PQN786621 QAJ786621 QKF786621 QUB786621 RDX786621 RNT786621 RXP786621 SHL786621 SRH786621 TBD786621 TKZ786621 TUV786621 UER786621 UON786621 UYJ786621 VIF786621 VSB786621 WBX786621 WLT786621 WVP786621 H852157 JD852157 SZ852157 ACV852157 AMR852157 AWN852157 BGJ852157 BQF852157 CAB852157 CJX852157 CTT852157 DDP852157 DNL852157 DXH852157 EHD852157 EQZ852157 FAV852157 FKR852157 FUN852157 GEJ852157 GOF852157 GYB852157 HHX852157 HRT852157 IBP852157 ILL852157 IVH852157 JFD852157 JOZ852157 JYV852157 KIR852157 KSN852157 LCJ852157 LMF852157 LWB852157 MFX852157 MPT852157 MZP852157 NJL852157 NTH852157 ODD852157 OMZ852157 OWV852157 PGR852157 PQN852157 QAJ852157 QKF852157 QUB852157 RDX852157 RNT852157 RXP852157 SHL852157 SRH852157 TBD852157 TKZ852157 TUV852157 UER852157 UON852157 UYJ852157 VIF852157 VSB852157 WBX852157 WLT852157 WVP852157 H917693 JD917693 SZ917693 ACV917693 AMR917693 AWN917693 BGJ917693 BQF917693 CAB917693 CJX917693 CTT917693 DDP917693 DNL917693 DXH917693 EHD917693 EQZ917693 FAV917693 FKR917693 FUN917693 GEJ917693 GOF917693 GYB917693 HHX917693 HRT917693 IBP917693 ILL917693 IVH917693 JFD917693 JOZ917693 JYV917693 KIR917693 KSN917693 LCJ917693 LMF917693 LWB917693 MFX917693 MPT917693 MZP917693 NJL917693 NTH917693 ODD917693 OMZ917693 OWV917693 PGR917693 PQN917693 QAJ917693 QKF917693 QUB917693 RDX917693 RNT917693 RXP917693 SHL917693 SRH917693 TBD917693 TKZ917693 TUV917693 UER917693 UON917693 UYJ917693 VIF917693 VSB917693 WBX917693 WLT917693 WVP917693 H983229 JD983229 SZ983229 ACV983229 AMR983229 AWN983229 BGJ983229 BQF983229 CAB983229 CJX983229 CTT983229 DDP983229 DNL983229 DXH983229 EHD983229 EQZ983229 FAV983229 FKR983229 FUN983229 GEJ983229 GOF983229 GYB983229 HHX983229 HRT983229 IBP983229 ILL983229 IVH983229 JFD983229 JOZ983229 JYV983229 KIR983229 KSN983229 LCJ983229 LMF983229 LWB983229 MFX983229 MPT983229 MZP983229 NJL983229 NTH983229 ODD983229 OMZ983229 OWV983229 PGR983229 PQN983229 QAJ983229 QKF983229 QUB983229 RDX983229 RNT983229 RXP983229 SHL983229 SRH983229 TBD983229 TKZ983229 TUV983229 UER983229 UON983229 UYJ983229 VIF983229 VSB983229 WBX983229 WLT983229 WVP983229 H170 JD170 SZ170 ACV170 AMR170 AWN170 BGJ170 BQF170 CAB170 CJX170 CTT170 DDP170 DNL170 DXH170 EHD170 EQZ170 FAV170 FKR170 FUN170 GEJ170 GOF170 GYB170 HHX170 HRT170 IBP170 ILL170 IVH170 JFD170 JOZ170 JYV170 KIR170 KSN170 LCJ170 LMF170 LWB170 MFX170 MPT170 MZP170 NJL170 NTH170 ODD170 OMZ170 OWV170 PGR170 PQN170 QAJ170 QKF170 QUB170 RDX170 RNT170 RXP170 SHL170 SRH170 TBD170 TKZ170 TUV170 UER170 UON170 UYJ170 VIF170 VSB170 WBX170 WLT170 WVP170 H65727 JD65727 SZ65727 ACV65727 AMR65727 AWN65727 BGJ65727 BQF65727 CAB65727 CJX65727 CTT65727 DDP65727 DNL65727 DXH65727 EHD65727 EQZ65727 FAV65727 FKR65727 FUN65727 GEJ65727 GOF65727 GYB65727 HHX65727 HRT65727 IBP65727 ILL65727 IVH65727 JFD65727 JOZ65727 JYV65727 KIR65727 KSN65727 LCJ65727 LMF65727 LWB65727 MFX65727 MPT65727 MZP65727 NJL65727 NTH65727 ODD65727 OMZ65727 OWV65727 PGR65727 PQN65727 QAJ65727 QKF65727 QUB65727 RDX65727 RNT65727 RXP65727 SHL65727 SRH65727 TBD65727 TKZ65727 TUV65727 UER65727 UON65727 UYJ65727 VIF65727 VSB65727 WBX65727 WLT65727 WVP65727 H131263 JD131263 SZ131263 ACV131263 AMR131263 AWN131263 BGJ131263 BQF131263 CAB131263 CJX131263 CTT131263 DDP131263 DNL131263 DXH131263 EHD131263 EQZ131263 FAV131263 FKR131263 FUN131263 GEJ131263 GOF131263 GYB131263 HHX131263 HRT131263 IBP131263 ILL131263 IVH131263 JFD131263 JOZ131263 JYV131263 KIR131263 KSN131263 LCJ131263 LMF131263 LWB131263 MFX131263 MPT131263 MZP131263 NJL131263 NTH131263 ODD131263 OMZ131263 OWV131263 PGR131263 PQN131263 QAJ131263 QKF131263 QUB131263 RDX131263 RNT131263 RXP131263 SHL131263 SRH131263 TBD131263 TKZ131263 TUV131263 UER131263 UON131263 UYJ131263 VIF131263 VSB131263 WBX131263 WLT131263 WVP131263 H196799 JD196799 SZ196799 ACV196799 AMR196799 AWN196799 BGJ196799 BQF196799 CAB196799 CJX196799 CTT196799 DDP196799 DNL196799 DXH196799 EHD196799 EQZ196799 FAV196799 FKR196799 FUN196799 GEJ196799 GOF196799 GYB196799 HHX196799 HRT196799 IBP196799 ILL196799 IVH196799 JFD196799 JOZ196799 JYV196799 KIR196799 KSN196799 LCJ196799 LMF196799 LWB196799 MFX196799 MPT196799 MZP196799 NJL196799 NTH196799 ODD196799 OMZ196799 OWV196799 PGR196799 PQN196799 QAJ196799 QKF196799 QUB196799 RDX196799 RNT196799 RXP196799 SHL196799 SRH196799 TBD196799 TKZ196799 TUV196799 UER196799 UON196799 UYJ196799 VIF196799 VSB196799 WBX196799 WLT196799 WVP196799 H262335 JD262335 SZ262335 ACV262335 AMR262335 AWN262335 BGJ262335 BQF262335 CAB262335 CJX262335 CTT262335 DDP262335 DNL262335 DXH262335 EHD262335 EQZ262335 FAV262335 FKR262335 FUN262335 GEJ262335 GOF262335 GYB262335 HHX262335 HRT262335 IBP262335 ILL262335 IVH262335 JFD262335 JOZ262335 JYV262335 KIR262335 KSN262335 LCJ262335 LMF262335 LWB262335 MFX262335 MPT262335 MZP262335 NJL262335 NTH262335 ODD262335 OMZ262335 OWV262335 PGR262335 PQN262335 QAJ262335 QKF262335 QUB262335 RDX262335 RNT262335 RXP262335 SHL262335 SRH262335 TBD262335 TKZ262335 TUV262335 UER262335 UON262335 UYJ262335 VIF262335 VSB262335 WBX262335 WLT262335 WVP262335 H327871 JD327871 SZ327871 ACV327871 AMR327871 AWN327871 BGJ327871 BQF327871 CAB327871 CJX327871 CTT327871 DDP327871 DNL327871 DXH327871 EHD327871 EQZ327871 FAV327871 FKR327871 FUN327871 GEJ327871 GOF327871 GYB327871 HHX327871 HRT327871 IBP327871 ILL327871 IVH327871 JFD327871 JOZ327871 JYV327871 KIR327871 KSN327871 LCJ327871 LMF327871 LWB327871 MFX327871 MPT327871 MZP327871 NJL327871 NTH327871 ODD327871 OMZ327871 OWV327871 PGR327871 PQN327871 QAJ327871 QKF327871 QUB327871 RDX327871 RNT327871 RXP327871 SHL327871 SRH327871 TBD327871 TKZ327871 TUV327871 UER327871 UON327871 UYJ327871 VIF327871 VSB327871 WBX327871 WLT327871 WVP327871 H393407 JD393407 SZ393407 ACV393407 AMR393407 AWN393407 BGJ393407 BQF393407 CAB393407 CJX393407 CTT393407 DDP393407 DNL393407 DXH393407 EHD393407 EQZ393407 FAV393407 FKR393407 FUN393407 GEJ393407 GOF393407 GYB393407 HHX393407 HRT393407 IBP393407 ILL393407 IVH393407 JFD393407 JOZ393407 JYV393407 KIR393407 KSN393407 LCJ393407 LMF393407 LWB393407 MFX393407 MPT393407 MZP393407 NJL393407 NTH393407 ODD393407 OMZ393407 OWV393407 PGR393407 PQN393407 QAJ393407 QKF393407 QUB393407 RDX393407 RNT393407 RXP393407 SHL393407 SRH393407 TBD393407 TKZ393407 TUV393407 UER393407 UON393407 UYJ393407 VIF393407 VSB393407 WBX393407 WLT393407 WVP393407 H458943 JD458943 SZ458943 ACV458943 AMR458943 AWN458943 BGJ458943 BQF458943 CAB458943 CJX458943 CTT458943 DDP458943 DNL458943 DXH458943 EHD458943 EQZ458943 FAV458943 FKR458943 FUN458943 GEJ458943 GOF458943 GYB458943 HHX458943 HRT458943 IBP458943 ILL458943 IVH458943 JFD458943 JOZ458943 JYV458943 KIR458943 KSN458943 LCJ458943 LMF458943 LWB458943 MFX458943 MPT458943 MZP458943 NJL458943 NTH458943 ODD458943 OMZ458943 OWV458943 PGR458943 PQN458943 QAJ458943 QKF458943 QUB458943 RDX458943 RNT458943 RXP458943 SHL458943 SRH458943 TBD458943 TKZ458943 TUV458943 UER458943 UON458943 UYJ458943 VIF458943 VSB458943 WBX458943 WLT458943 WVP458943 H524479 JD524479 SZ524479 ACV524479 AMR524479 AWN524479 BGJ524479 BQF524479 CAB524479 CJX524479 CTT524479 DDP524479 DNL524479 DXH524479 EHD524479 EQZ524479 FAV524479 FKR524479 FUN524479 GEJ524479 GOF524479 GYB524479 HHX524479 HRT524479 IBP524479 ILL524479 IVH524479 JFD524479 JOZ524479 JYV524479 KIR524479 KSN524479 LCJ524479 LMF524479 LWB524479 MFX524479 MPT524479 MZP524479 NJL524479 NTH524479 ODD524479 OMZ524479 OWV524479 PGR524479 PQN524479 QAJ524479 QKF524479 QUB524479 RDX524479 RNT524479 RXP524479 SHL524479 SRH524479 TBD524479 TKZ524479 TUV524479 UER524479 UON524479 UYJ524479 VIF524479 VSB524479 WBX524479 WLT524479 WVP524479 H590015 JD590015 SZ590015 ACV590015 AMR590015 AWN590015 BGJ590015 BQF590015 CAB590015 CJX590015 CTT590015 DDP590015 DNL590015 DXH590015 EHD590015 EQZ590015 FAV590015 FKR590015 FUN590015 GEJ590015 GOF590015 GYB590015 HHX590015 HRT590015 IBP590015 ILL590015 IVH590015 JFD590015 JOZ590015 JYV590015 KIR590015 KSN590015 LCJ590015 LMF590015 LWB590015 MFX590015 MPT590015 MZP590015 NJL590015 NTH590015 ODD590015 OMZ590015 OWV590015 PGR590015 PQN590015 QAJ590015 QKF590015 QUB590015 RDX590015 RNT590015 RXP590015 SHL590015 SRH590015 TBD590015 TKZ590015 TUV590015 UER590015 UON590015 UYJ590015 VIF590015 VSB590015 WBX590015 WLT590015 WVP590015 H655551 JD655551 SZ655551 ACV655551 AMR655551 AWN655551 BGJ655551 BQF655551 CAB655551 CJX655551 CTT655551 DDP655551 DNL655551 DXH655551 EHD655551 EQZ655551 FAV655551 FKR655551 FUN655551 GEJ655551 GOF655551 GYB655551 HHX655551 HRT655551 IBP655551 ILL655551 IVH655551 JFD655551 JOZ655551 JYV655551 KIR655551 KSN655551 LCJ655551 LMF655551 LWB655551 MFX655551 MPT655551 MZP655551 NJL655551 NTH655551 ODD655551 OMZ655551 OWV655551 PGR655551 PQN655551 QAJ655551 QKF655551 QUB655551 RDX655551 RNT655551 RXP655551 SHL655551 SRH655551 TBD655551 TKZ655551 TUV655551 UER655551 UON655551 UYJ655551 VIF655551 VSB655551 WBX655551 WLT655551 WVP655551 H721087 JD721087 SZ721087 ACV721087 AMR721087 AWN721087 BGJ721087 BQF721087 CAB721087 CJX721087 CTT721087 DDP721087 DNL721087 DXH721087 EHD721087 EQZ721087 FAV721087 FKR721087 FUN721087 GEJ721087 GOF721087 GYB721087 HHX721087 HRT721087 IBP721087 ILL721087 IVH721087 JFD721087 JOZ721087 JYV721087 KIR721087 KSN721087 LCJ721087 LMF721087 LWB721087 MFX721087 MPT721087 MZP721087 NJL721087 NTH721087 ODD721087 OMZ721087 OWV721087 PGR721087 PQN721087 QAJ721087 QKF721087 QUB721087 RDX721087 RNT721087 RXP721087 SHL721087 SRH721087 TBD721087 TKZ721087 TUV721087 UER721087 UON721087 UYJ721087 VIF721087 VSB721087 WBX721087 WLT721087 WVP721087 H786623 JD786623 SZ786623 ACV786623 AMR786623 AWN786623 BGJ786623 BQF786623 CAB786623 CJX786623 CTT786623 DDP786623 DNL786623 DXH786623 EHD786623 EQZ786623 FAV786623 FKR786623 FUN786623 GEJ786623 GOF786623 GYB786623 HHX786623 HRT786623 IBP786623 ILL786623 IVH786623 JFD786623 JOZ786623 JYV786623 KIR786623 KSN786623 LCJ786623 LMF786623 LWB786623 MFX786623 MPT786623 MZP786623 NJL786623 NTH786623 ODD786623 OMZ786623 OWV786623 PGR786623 PQN786623 QAJ786623 QKF786623 QUB786623 RDX786623 RNT786623 RXP786623 SHL786623 SRH786623 TBD786623 TKZ786623 TUV786623 UER786623 UON786623 UYJ786623 VIF786623 VSB786623 WBX786623 WLT786623 WVP786623 H852159 JD852159 SZ852159 ACV852159 AMR852159 AWN852159 BGJ852159 BQF852159 CAB852159 CJX852159 CTT852159 DDP852159 DNL852159 DXH852159 EHD852159 EQZ852159 FAV852159 FKR852159 FUN852159 GEJ852159 GOF852159 GYB852159 HHX852159 HRT852159 IBP852159 ILL852159 IVH852159 JFD852159 JOZ852159 JYV852159 KIR852159 KSN852159 LCJ852159 LMF852159 LWB852159 MFX852159 MPT852159 MZP852159 NJL852159 NTH852159 ODD852159 OMZ852159 OWV852159 PGR852159 PQN852159 QAJ852159 QKF852159 QUB852159 RDX852159 RNT852159 RXP852159 SHL852159 SRH852159 TBD852159 TKZ852159 TUV852159 UER852159 UON852159 UYJ852159 VIF852159 VSB852159 WBX852159 WLT852159 WVP852159 H917695 JD917695 SZ917695 ACV917695 AMR917695 AWN917695 BGJ917695 BQF917695 CAB917695 CJX917695 CTT917695 DDP917695 DNL917695 DXH917695 EHD917695 EQZ917695 FAV917695 FKR917695 FUN917695 GEJ917695 GOF917695 GYB917695 HHX917695 HRT917695 IBP917695 ILL917695 IVH917695 JFD917695 JOZ917695 JYV917695 KIR917695 KSN917695 LCJ917695 LMF917695 LWB917695 MFX917695 MPT917695 MZP917695 NJL917695 NTH917695 ODD917695 OMZ917695 OWV917695 PGR917695 PQN917695 QAJ917695 QKF917695 QUB917695 RDX917695 RNT917695 RXP917695 SHL917695 SRH917695 TBD917695 TKZ917695 TUV917695 UER917695 UON917695 UYJ917695 VIF917695 VSB917695 WBX917695 WLT917695 WVP917695 H983231 JD983231 SZ983231 ACV983231 AMR983231 AWN983231 BGJ983231 BQF983231 CAB983231 CJX983231 CTT983231 DDP983231 DNL983231 DXH983231 EHD983231 EQZ983231 FAV983231 FKR983231 FUN983231 GEJ983231 GOF983231 GYB983231 HHX983231 HRT983231 IBP983231 ILL983231 IVH983231 JFD983231 JOZ983231 JYV983231 KIR983231 KSN983231 LCJ983231 LMF983231 LWB983231 MFX983231 MPT983231 MZP983231 NJL983231 NTH983231 ODD983231 OMZ983231 OWV983231 PGR983231 PQN983231 QAJ983231 QKF983231 QUB983231 RDX983231 RNT983231 RXP983231 SHL983231 SRH983231 TBD983231 TKZ983231 TUV983231 UER983231 UON983231 UYJ983231 VIF983231 VSB983231 WBX983231 WLT983231 WVP983231 H172 JD172 SZ172 ACV172 AMR172 AWN172 BGJ172 BQF172 CAB172 CJX172 CTT172 DDP172 DNL172 DXH172 EHD172 EQZ172 FAV172 FKR172 FUN172 GEJ172 GOF172 GYB172 HHX172 HRT172 IBP172 ILL172 IVH172 JFD172 JOZ172 JYV172 KIR172 KSN172 LCJ172 LMF172 LWB172 MFX172 MPT172 MZP172 NJL172 NTH172 ODD172 OMZ172 OWV172 PGR172 PQN172 QAJ172 QKF172 QUB172 RDX172 RNT172 RXP172 SHL172 SRH172 TBD172 TKZ172 TUV172 UER172 UON172 UYJ172 VIF172 VSB172 WBX172 WLT172 WVP172 H65729 JD65729 SZ65729 ACV65729 AMR65729 AWN65729 BGJ65729 BQF65729 CAB65729 CJX65729 CTT65729 DDP65729 DNL65729 DXH65729 EHD65729 EQZ65729 FAV65729 FKR65729 FUN65729 GEJ65729 GOF65729 GYB65729 HHX65729 HRT65729 IBP65729 ILL65729 IVH65729 JFD65729 JOZ65729 JYV65729 KIR65729 KSN65729 LCJ65729 LMF65729 LWB65729 MFX65729 MPT65729 MZP65729 NJL65729 NTH65729 ODD65729 OMZ65729 OWV65729 PGR65729 PQN65729 QAJ65729 QKF65729 QUB65729 RDX65729 RNT65729 RXP65729 SHL65729 SRH65729 TBD65729 TKZ65729 TUV65729 UER65729 UON65729 UYJ65729 VIF65729 VSB65729 WBX65729 WLT65729 WVP65729 H131265 JD131265 SZ131265 ACV131265 AMR131265 AWN131265 BGJ131265 BQF131265 CAB131265 CJX131265 CTT131265 DDP131265 DNL131265 DXH131265 EHD131265 EQZ131265 FAV131265 FKR131265 FUN131265 GEJ131265 GOF131265 GYB131265 HHX131265 HRT131265 IBP131265 ILL131265 IVH131265 JFD131265 JOZ131265 JYV131265 KIR131265 KSN131265 LCJ131265 LMF131265 LWB131265 MFX131265 MPT131265 MZP131265 NJL131265 NTH131265 ODD131265 OMZ131265 OWV131265 PGR131265 PQN131265 QAJ131265 QKF131265 QUB131265 RDX131265 RNT131265 RXP131265 SHL131265 SRH131265 TBD131265 TKZ131265 TUV131265 UER131265 UON131265 UYJ131265 VIF131265 VSB131265 WBX131265 WLT131265 WVP131265 H196801 JD196801 SZ196801 ACV196801 AMR196801 AWN196801 BGJ196801 BQF196801 CAB196801 CJX196801 CTT196801 DDP196801 DNL196801 DXH196801 EHD196801 EQZ196801 FAV196801 FKR196801 FUN196801 GEJ196801 GOF196801 GYB196801 HHX196801 HRT196801 IBP196801 ILL196801 IVH196801 JFD196801 JOZ196801 JYV196801 KIR196801 KSN196801 LCJ196801 LMF196801 LWB196801 MFX196801 MPT196801 MZP196801 NJL196801 NTH196801 ODD196801 OMZ196801 OWV196801 PGR196801 PQN196801 QAJ196801 QKF196801 QUB196801 RDX196801 RNT196801 RXP196801 SHL196801 SRH196801 TBD196801 TKZ196801 TUV196801 UER196801 UON196801 UYJ196801 VIF196801 VSB196801 WBX196801 WLT196801 WVP196801 H262337 JD262337 SZ262337 ACV262337 AMR262337 AWN262337 BGJ262337 BQF262337 CAB262337 CJX262337 CTT262337 DDP262337 DNL262337 DXH262337 EHD262337 EQZ262337 FAV262337 FKR262337 FUN262337 GEJ262337 GOF262337 GYB262337 HHX262337 HRT262337 IBP262337 ILL262337 IVH262337 JFD262337 JOZ262337 JYV262337 KIR262337 KSN262337 LCJ262337 LMF262337 LWB262337 MFX262337 MPT262337 MZP262337 NJL262337 NTH262337 ODD262337 OMZ262337 OWV262337 PGR262337 PQN262337 QAJ262337 QKF262337 QUB262337 RDX262337 RNT262337 RXP262337 SHL262337 SRH262337 TBD262337 TKZ262337 TUV262337 UER262337 UON262337 UYJ262337 VIF262337 VSB262337 WBX262337 WLT262337 WVP262337 H327873 JD327873 SZ327873 ACV327873 AMR327873 AWN327873 BGJ327873 BQF327873 CAB327873 CJX327873 CTT327873 DDP327873 DNL327873 DXH327873 EHD327873 EQZ327873 FAV327873 FKR327873 FUN327873 GEJ327873 GOF327873 GYB327873 HHX327873 HRT327873 IBP327873 ILL327873 IVH327873 JFD327873 JOZ327873 JYV327873 KIR327873 KSN327873 LCJ327873 LMF327873 LWB327873 MFX327873 MPT327873 MZP327873 NJL327873 NTH327873 ODD327873 OMZ327873 OWV327873 PGR327873 PQN327873 QAJ327873 QKF327873 QUB327873 RDX327873 RNT327873 RXP327873 SHL327873 SRH327873 TBD327873 TKZ327873 TUV327873 UER327873 UON327873 UYJ327873 VIF327873 VSB327873 WBX327873 WLT327873 WVP327873 H393409 JD393409 SZ393409 ACV393409 AMR393409 AWN393409 BGJ393409 BQF393409 CAB393409 CJX393409 CTT393409 DDP393409 DNL393409 DXH393409 EHD393409 EQZ393409 FAV393409 FKR393409 FUN393409 GEJ393409 GOF393409 GYB393409 HHX393409 HRT393409 IBP393409 ILL393409 IVH393409 JFD393409 JOZ393409 JYV393409 KIR393409 KSN393409 LCJ393409 LMF393409 LWB393409 MFX393409 MPT393409 MZP393409 NJL393409 NTH393409 ODD393409 OMZ393409 OWV393409 PGR393409 PQN393409 QAJ393409 QKF393409 QUB393409 RDX393409 RNT393409 RXP393409 SHL393409 SRH393409 TBD393409 TKZ393409 TUV393409 UER393409 UON393409 UYJ393409 VIF393409 VSB393409 WBX393409 WLT393409 WVP393409 H458945 JD458945 SZ458945 ACV458945 AMR458945 AWN458945 BGJ458945 BQF458945 CAB458945 CJX458945 CTT458945 DDP458945 DNL458945 DXH458945 EHD458945 EQZ458945 FAV458945 FKR458945 FUN458945 GEJ458945 GOF458945 GYB458945 HHX458945 HRT458945 IBP458945 ILL458945 IVH458945 JFD458945 JOZ458945 JYV458945 KIR458945 KSN458945 LCJ458945 LMF458945 LWB458945 MFX458945 MPT458945 MZP458945 NJL458945 NTH458945 ODD458945 OMZ458945 OWV458945 PGR458945 PQN458945 QAJ458945 QKF458945 QUB458945 RDX458945 RNT458945 RXP458945 SHL458945 SRH458945 TBD458945 TKZ458945 TUV458945 UER458945 UON458945 UYJ458945 VIF458945 VSB458945 WBX458945 WLT458945 WVP458945 H524481 JD524481 SZ524481 ACV524481 AMR524481 AWN524481 BGJ524481 BQF524481 CAB524481 CJX524481 CTT524481 DDP524481 DNL524481 DXH524481 EHD524481 EQZ524481 FAV524481 FKR524481 FUN524481 GEJ524481 GOF524481 GYB524481 HHX524481 HRT524481 IBP524481 ILL524481 IVH524481 JFD524481 JOZ524481 JYV524481 KIR524481 KSN524481 LCJ524481 LMF524481 LWB524481 MFX524481 MPT524481 MZP524481 NJL524481 NTH524481 ODD524481 OMZ524481 OWV524481 PGR524481 PQN524481 QAJ524481 QKF524481 QUB524481 RDX524481 RNT524481 RXP524481 SHL524481 SRH524481 TBD524481 TKZ524481 TUV524481 UER524481 UON524481 UYJ524481 VIF524481 VSB524481 WBX524481 WLT524481 WVP524481 H590017 JD590017 SZ590017 ACV590017 AMR590017 AWN590017 BGJ590017 BQF590017 CAB590017 CJX590017 CTT590017 DDP590017 DNL590017 DXH590017 EHD590017 EQZ590017 FAV590017 FKR590017 FUN590017 GEJ590017 GOF590017 GYB590017 HHX590017 HRT590017 IBP590017 ILL590017 IVH590017 JFD590017 JOZ590017 JYV590017 KIR590017 KSN590017 LCJ590017 LMF590017 LWB590017 MFX590017 MPT590017 MZP590017 NJL590017 NTH590017 ODD590017 OMZ590017 OWV590017 PGR590017 PQN590017 QAJ590017 QKF590017 QUB590017 RDX590017 RNT590017 RXP590017 SHL590017 SRH590017 TBD590017 TKZ590017 TUV590017 UER590017 UON590017 UYJ590017 VIF590017 VSB590017 WBX590017 WLT590017 WVP590017 H655553 JD655553 SZ655553 ACV655553 AMR655553 AWN655553 BGJ655553 BQF655553 CAB655553 CJX655553 CTT655553 DDP655553 DNL655553 DXH655553 EHD655553 EQZ655553 FAV655553 FKR655553 FUN655553 GEJ655553 GOF655553 GYB655553 HHX655553 HRT655553 IBP655553 ILL655553 IVH655553 JFD655553 JOZ655553 JYV655553 KIR655553 KSN655553 LCJ655553 LMF655553 LWB655553 MFX655553 MPT655553 MZP655553 NJL655553 NTH655553 ODD655553 OMZ655553 OWV655553 PGR655553 PQN655553 QAJ655553 QKF655553 QUB655553 RDX655553 RNT655553 RXP655553 SHL655553 SRH655553 TBD655553 TKZ655553 TUV655553 UER655553 UON655553 UYJ655553 VIF655553 VSB655553 WBX655553 WLT655553 WVP655553 H721089 JD721089 SZ721089 ACV721089 AMR721089 AWN721089 BGJ721089 BQF721089 CAB721089 CJX721089 CTT721089 DDP721089 DNL721089 DXH721089 EHD721089 EQZ721089 FAV721089 FKR721089 FUN721089 GEJ721089 GOF721089 GYB721089 HHX721089 HRT721089 IBP721089 ILL721089 IVH721089 JFD721089 JOZ721089 JYV721089 KIR721089 KSN721089 LCJ721089 LMF721089 LWB721089 MFX721089 MPT721089 MZP721089 NJL721089 NTH721089 ODD721089 OMZ721089 OWV721089 PGR721089 PQN721089 QAJ721089 QKF721089 QUB721089 RDX721089 RNT721089 RXP721089 SHL721089 SRH721089 TBD721089 TKZ721089 TUV721089 UER721089 UON721089 UYJ721089 VIF721089 VSB721089 WBX721089 WLT721089 WVP721089 H786625 JD786625 SZ786625 ACV786625 AMR786625 AWN786625 BGJ786625 BQF786625 CAB786625 CJX786625 CTT786625 DDP786625 DNL786625 DXH786625 EHD786625 EQZ786625 FAV786625 FKR786625 FUN786625 GEJ786625 GOF786625 GYB786625 HHX786625 HRT786625 IBP786625 ILL786625 IVH786625 JFD786625 JOZ786625 JYV786625 KIR786625 KSN786625 LCJ786625 LMF786625 LWB786625 MFX786625 MPT786625 MZP786625 NJL786625 NTH786625 ODD786625 OMZ786625 OWV786625 PGR786625 PQN786625 QAJ786625 QKF786625 QUB786625 RDX786625 RNT786625 RXP786625 SHL786625 SRH786625 TBD786625 TKZ786625 TUV786625 UER786625 UON786625 UYJ786625 VIF786625 VSB786625 WBX786625 WLT786625 WVP786625 H852161 JD852161 SZ852161 ACV852161 AMR852161 AWN852161 BGJ852161 BQF852161 CAB852161 CJX852161 CTT852161 DDP852161 DNL852161 DXH852161 EHD852161 EQZ852161 FAV852161 FKR852161 FUN852161 GEJ852161 GOF852161 GYB852161 HHX852161 HRT852161 IBP852161 ILL852161 IVH852161 JFD852161 JOZ852161 JYV852161 KIR852161 KSN852161 LCJ852161 LMF852161 LWB852161 MFX852161 MPT852161 MZP852161 NJL852161 NTH852161 ODD852161 OMZ852161 OWV852161 PGR852161 PQN852161 QAJ852161 QKF852161 QUB852161 RDX852161 RNT852161 RXP852161 SHL852161 SRH852161 TBD852161 TKZ852161 TUV852161 UER852161 UON852161 UYJ852161 VIF852161 VSB852161 WBX852161 WLT852161 WVP852161 H917697 JD917697 SZ917697 ACV917697 AMR917697 AWN917697 BGJ917697 BQF917697 CAB917697 CJX917697 CTT917697 DDP917697 DNL917697 DXH917697 EHD917697 EQZ917697 FAV917697 FKR917697 FUN917697 GEJ917697 GOF917697 GYB917697 HHX917697 HRT917697 IBP917697 ILL917697 IVH917697 JFD917697 JOZ917697 JYV917697 KIR917697 KSN917697 LCJ917697 LMF917697 LWB917697 MFX917697 MPT917697 MZP917697 NJL917697 NTH917697 ODD917697 OMZ917697 OWV917697 PGR917697 PQN917697 QAJ917697 QKF917697 QUB917697 RDX917697 RNT917697 RXP917697 SHL917697 SRH917697 TBD917697 TKZ917697 TUV917697 UER917697 UON917697 UYJ917697 VIF917697 VSB917697 WBX917697 WLT917697 WVP917697 H983233 JD983233 SZ983233 ACV983233 AMR983233 AWN983233 BGJ983233 BQF983233 CAB983233 CJX983233 CTT983233 DDP983233 DNL983233 DXH983233 EHD983233 EQZ983233 FAV983233 FKR983233 FUN983233 GEJ983233 GOF983233 GYB983233 HHX983233 HRT983233 IBP983233 ILL983233 IVH983233 JFD983233 JOZ983233 JYV983233 KIR983233 KSN983233 LCJ983233 LMF983233 LWB983233 MFX983233 MPT983233 MZP983233 NJL983233 NTH983233 ODD983233 OMZ983233 OWV983233 PGR983233 PQN983233 QAJ983233 QKF983233 QUB983233 RDX983233 RNT983233 RXP983233 SHL983233 SRH983233 TBD983233 TKZ983233 TUV983233 UER983233 UON983233 UYJ983233 VIF983233 VSB983233 WBX983233 WLT983233 WVP983233 H174 JD174 SZ174 ACV174 AMR174 AWN174 BGJ174 BQF174 CAB174 CJX174 CTT174 DDP174 DNL174 DXH174 EHD174 EQZ174 FAV174 FKR174 FUN174 GEJ174 GOF174 GYB174 HHX174 HRT174 IBP174 ILL174 IVH174 JFD174 JOZ174 JYV174 KIR174 KSN174 LCJ174 LMF174 LWB174 MFX174 MPT174 MZP174 NJL174 NTH174 ODD174 OMZ174 OWV174 PGR174 PQN174 QAJ174 QKF174 QUB174 RDX174 RNT174 RXP174 SHL174 SRH174 TBD174 TKZ174 TUV174 UER174 UON174 UYJ174 VIF174 VSB174 WBX174 WLT174 WVP174 H65731 JD65731 SZ65731 ACV65731 AMR65731 AWN65731 BGJ65731 BQF65731 CAB65731 CJX65731 CTT65731 DDP65731 DNL65731 DXH65731 EHD65731 EQZ65731 FAV65731 FKR65731 FUN65731 GEJ65731 GOF65731 GYB65731 HHX65731 HRT65731 IBP65731 ILL65731 IVH65731 JFD65731 JOZ65731 JYV65731 KIR65731 KSN65731 LCJ65731 LMF65731 LWB65731 MFX65731 MPT65731 MZP65731 NJL65731 NTH65731 ODD65731 OMZ65731 OWV65731 PGR65731 PQN65731 QAJ65731 QKF65731 QUB65731 RDX65731 RNT65731 RXP65731 SHL65731 SRH65731 TBD65731 TKZ65731 TUV65731 UER65731 UON65731 UYJ65731 VIF65731 VSB65731 WBX65731 WLT65731 WVP65731 H131267 JD131267 SZ131267 ACV131267 AMR131267 AWN131267 BGJ131267 BQF131267 CAB131267 CJX131267 CTT131267 DDP131267 DNL131267 DXH131267 EHD131267 EQZ131267 FAV131267 FKR131267 FUN131267 GEJ131267 GOF131267 GYB131267 HHX131267 HRT131267 IBP131267 ILL131267 IVH131267 JFD131267 JOZ131267 JYV131267 KIR131267 KSN131267 LCJ131267 LMF131267 LWB131267 MFX131267 MPT131267 MZP131267 NJL131267 NTH131267 ODD131267 OMZ131267 OWV131267 PGR131267 PQN131267 QAJ131267 QKF131267 QUB131267 RDX131267 RNT131267 RXP131267 SHL131267 SRH131267 TBD131267 TKZ131267 TUV131267 UER131267 UON131267 UYJ131267 VIF131267 VSB131267 WBX131267 WLT131267 WVP131267 H196803 JD196803 SZ196803 ACV196803 AMR196803 AWN196803 BGJ196803 BQF196803 CAB196803 CJX196803 CTT196803 DDP196803 DNL196803 DXH196803 EHD196803 EQZ196803 FAV196803 FKR196803 FUN196803 GEJ196803 GOF196803 GYB196803 HHX196803 HRT196803 IBP196803 ILL196803 IVH196803 JFD196803 JOZ196803 JYV196803 KIR196803 KSN196803 LCJ196803 LMF196803 LWB196803 MFX196803 MPT196803 MZP196803 NJL196803 NTH196803 ODD196803 OMZ196803 OWV196803 PGR196803 PQN196803 QAJ196803 QKF196803 QUB196803 RDX196803 RNT196803 RXP196803 SHL196803 SRH196803 TBD196803 TKZ196803 TUV196803 UER196803 UON196803 UYJ196803 VIF196803 VSB196803 WBX196803 WLT196803 WVP196803 H262339 JD262339 SZ262339 ACV262339 AMR262339 AWN262339 BGJ262339 BQF262339 CAB262339 CJX262339 CTT262339 DDP262339 DNL262339 DXH262339 EHD262339 EQZ262339 FAV262339 FKR262339 FUN262339 GEJ262339 GOF262339 GYB262339 HHX262339 HRT262339 IBP262339 ILL262339 IVH262339 JFD262339 JOZ262339 JYV262339 KIR262339 KSN262339 LCJ262339 LMF262339 LWB262339 MFX262339 MPT262339 MZP262339 NJL262339 NTH262339 ODD262339 OMZ262339 OWV262339 PGR262339 PQN262339 QAJ262339 QKF262339 QUB262339 RDX262339 RNT262339 RXP262339 SHL262339 SRH262339 TBD262339 TKZ262339 TUV262339 UER262339 UON262339 UYJ262339 VIF262339 VSB262339 WBX262339 WLT262339 WVP262339 H327875 JD327875 SZ327875 ACV327875 AMR327875 AWN327875 BGJ327875 BQF327875 CAB327875 CJX327875 CTT327875 DDP327875 DNL327875 DXH327875 EHD327875 EQZ327875 FAV327875 FKR327875 FUN327875 GEJ327875 GOF327875 GYB327875 HHX327875 HRT327875 IBP327875 ILL327875 IVH327875 JFD327875 JOZ327875 JYV327875 KIR327875 KSN327875 LCJ327875 LMF327875 LWB327875 MFX327875 MPT327875 MZP327875 NJL327875 NTH327875 ODD327875 OMZ327875 OWV327875 PGR327875 PQN327875 QAJ327875 QKF327875 QUB327875 RDX327875 RNT327875 RXP327875 SHL327875 SRH327875 TBD327875 TKZ327875 TUV327875 UER327875 UON327875 UYJ327875 VIF327875 VSB327875 WBX327875 WLT327875 WVP327875 H393411 JD393411 SZ393411 ACV393411 AMR393411 AWN393411 BGJ393411 BQF393411 CAB393411 CJX393411 CTT393411 DDP393411 DNL393411 DXH393411 EHD393411 EQZ393411 FAV393411 FKR393411 FUN393411 GEJ393411 GOF393411 GYB393411 HHX393411 HRT393411 IBP393411 ILL393411 IVH393411 JFD393411 JOZ393411 JYV393411 KIR393411 KSN393411 LCJ393411 LMF393411 LWB393411 MFX393411 MPT393411 MZP393411 NJL393411 NTH393411 ODD393411 OMZ393411 OWV393411 PGR393411 PQN393411 QAJ393411 QKF393411 QUB393411 RDX393411 RNT393411 RXP393411 SHL393411 SRH393411 TBD393411 TKZ393411 TUV393411 UER393411 UON393411 UYJ393411 VIF393411 VSB393411 WBX393411 WLT393411 WVP393411 H458947 JD458947 SZ458947 ACV458947 AMR458947 AWN458947 BGJ458947 BQF458947 CAB458947 CJX458947 CTT458947 DDP458947 DNL458947 DXH458947 EHD458947 EQZ458947 FAV458947 FKR458947 FUN458947 GEJ458947 GOF458947 GYB458947 HHX458947 HRT458947 IBP458947 ILL458947 IVH458947 JFD458947 JOZ458947 JYV458947 KIR458947 KSN458947 LCJ458947 LMF458947 LWB458947 MFX458947 MPT458947 MZP458947 NJL458947 NTH458947 ODD458947 OMZ458947 OWV458947 PGR458947 PQN458947 QAJ458947 QKF458947 QUB458947 RDX458947 RNT458947 RXP458947 SHL458947 SRH458947 TBD458947 TKZ458947 TUV458947 UER458947 UON458947 UYJ458947 VIF458947 VSB458947 WBX458947 WLT458947 WVP458947 H524483 JD524483 SZ524483 ACV524483 AMR524483 AWN524483 BGJ524483 BQF524483 CAB524483 CJX524483 CTT524483 DDP524483 DNL524483 DXH524483 EHD524483 EQZ524483 FAV524483 FKR524483 FUN524483 GEJ524483 GOF524483 GYB524483 HHX524483 HRT524483 IBP524483 ILL524483 IVH524483 JFD524483 JOZ524483 JYV524483 KIR524483 KSN524483 LCJ524483 LMF524483 LWB524483 MFX524483 MPT524483 MZP524483 NJL524483 NTH524483 ODD524483 OMZ524483 OWV524483 PGR524483 PQN524483 QAJ524483 QKF524483 QUB524483 RDX524483 RNT524483 RXP524483 SHL524483 SRH524483 TBD524483 TKZ524483 TUV524483 UER524483 UON524483 UYJ524483 VIF524483 VSB524483 WBX524483 WLT524483 WVP524483 H590019 JD590019 SZ590019 ACV590019 AMR590019 AWN590019 BGJ590019 BQF590019 CAB590019 CJX590019 CTT590019 DDP590019 DNL590019 DXH590019 EHD590019 EQZ590019 FAV590019 FKR590019 FUN590019 GEJ590019 GOF590019 GYB590019 HHX590019 HRT590019 IBP590019 ILL590019 IVH590019 JFD590019 JOZ590019 JYV590019 KIR590019 KSN590019 LCJ590019 LMF590019 LWB590019 MFX590019 MPT590019 MZP590019 NJL590019 NTH590019 ODD590019 OMZ590019 OWV590019 PGR590019 PQN590019 QAJ590019 QKF590019 QUB590019 RDX590019 RNT590019 RXP590019 SHL590019 SRH590019 TBD590019 TKZ590019 TUV590019 UER590019 UON590019 UYJ590019 VIF590019 VSB590019 WBX590019 WLT590019 WVP590019 H655555 JD655555 SZ655555 ACV655555 AMR655555 AWN655555 BGJ655555 BQF655555 CAB655555 CJX655555 CTT655555 DDP655555 DNL655555 DXH655555 EHD655555 EQZ655555 FAV655555 FKR655555 FUN655555 GEJ655555 GOF655555 GYB655555 HHX655555 HRT655555 IBP655555 ILL655555 IVH655555 JFD655555 JOZ655555 JYV655555 KIR655555 KSN655555 LCJ655555 LMF655555 LWB655555 MFX655555 MPT655555 MZP655555 NJL655555 NTH655555 ODD655555 OMZ655555 OWV655555 PGR655555 PQN655555 QAJ655555 QKF655555 QUB655555 RDX655555 RNT655555 RXP655555 SHL655555 SRH655555 TBD655555 TKZ655555 TUV655555 UER655555 UON655555 UYJ655555 VIF655555 VSB655555 WBX655555 WLT655555 WVP655555 H721091 JD721091 SZ721091 ACV721091 AMR721091 AWN721091 BGJ721091 BQF721091 CAB721091 CJX721091 CTT721091 DDP721091 DNL721091 DXH721091 EHD721091 EQZ721091 FAV721091 FKR721091 FUN721091 GEJ721091 GOF721091 GYB721091 HHX721091 HRT721091 IBP721091 ILL721091 IVH721091 JFD721091 JOZ721091 JYV721091 KIR721091 KSN721091 LCJ721091 LMF721091 LWB721091 MFX721091 MPT721091 MZP721091 NJL721091 NTH721091 ODD721091 OMZ721091 OWV721091 PGR721091 PQN721091 QAJ721091 QKF721091 QUB721091 RDX721091 RNT721091 RXP721091 SHL721091 SRH721091 TBD721091 TKZ721091 TUV721091 UER721091 UON721091 UYJ721091 VIF721091 VSB721091 WBX721091 WLT721091 WVP721091 H786627 JD786627 SZ786627 ACV786627 AMR786627 AWN786627 BGJ786627 BQF786627 CAB786627 CJX786627 CTT786627 DDP786627 DNL786627 DXH786627 EHD786627 EQZ786627 FAV786627 FKR786627 FUN786627 GEJ786627 GOF786627 GYB786627 HHX786627 HRT786627 IBP786627 ILL786627 IVH786627 JFD786627 JOZ786627 JYV786627 KIR786627 KSN786627 LCJ786627 LMF786627 LWB786627 MFX786627 MPT786627 MZP786627 NJL786627 NTH786627 ODD786627 OMZ786627 OWV786627 PGR786627 PQN786627 QAJ786627 QKF786627 QUB786627 RDX786627 RNT786627 RXP786627 SHL786627 SRH786627 TBD786627 TKZ786627 TUV786627 UER786627 UON786627 UYJ786627 VIF786627 VSB786627 WBX786627 WLT786627 WVP786627 H852163 JD852163 SZ852163 ACV852163 AMR852163 AWN852163 BGJ852163 BQF852163 CAB852163 CJX852163 CTT852163 DDP852163 DNL852163 DXH852163 EHD852163 EQZ852163 FAV852163 FKR852163 FUN852163 GEJ852163 GOF852163 GYB852163 HHX852163 HRT852163 IBP852163 ILL852163 IVH852163 JFD852163 JOZ852163 JYV852163 KIR852163 KSN852163 LCJ852163 LMF852163 LWB852163 MFX852163 MPT852163 MZP852163 NJL852163 NTH852163 ODD852163 OMZ852163 OWV852163 PGR852163 PQN852163 QAJ852163 QKF852163 QUB852163 RDX852163 RNT852163 RXP852163 SHL852163 SRH852163 TBD852163 TKZ852163 TUV852163 UER852163 UON852163 UYJ852163 VIF852163 VSB852163 WBX852163 WLT852163 WVP852163 H917699 JD917699 SZ917699 ACV917699 AMR917699 AWN917699 BGJ917699 BQF917699 CAB917699 CJX917699 CTT917699 DDP917699 DNL917699 DXH917699 EHD917699 EQZ917699 FAV917699 FKR917699 FUN917699 GEJ917699 GOF917699 GYB917699 HHX917699 HRT917699 IBP917699 ILL917699 IVH917699 JFD917699 JOZ917699 JYV917699 KIR917699 KSN917699 LCJ917699 LMF917699 LWB917699 MFX917699 MPT917699 MZP917699 NJL917699 NTH917699 ODD917699 OMZ917699 OWV917699 PGR917699 PQN917699 QAJ917699 QKF917699 QUB917699 RDX917699 RNT917699 RXP917699 SHL917699 SRH917699 TBD917699 TKZ917699 TUV917699 UER917699 UON917699 UYJ917699 VIF917699 VSB917699 WBX917699 WLT917699 WVP917699 H983235 JD983235 SZ983235 ACV983235 AMR983235 AWN983235 BGJ983235 BQF983235 CAB983235 CJX983235 CTT983235 DDP983235 DNL983235 DXH983235 EHD983235 EQZ983235 FAV983235 FKR983235 FUN983235 GEJ983235 GOF983235 GYB983235 HHX983235 HRT983235 IBP983235 ILL983235 IVH983235 JFD983235 JOZ983235 JYV983235 KIR983235 KSN983235 LCJ983235 LMF983235 LWB983235 MFX983235 MPT983235 MZP983235 NJL983235 NTH983235 ODD983235 OMZ983235 OWV983235 PGR983235 PQN983235 QAJ983235 QKF983235 QUB983235 RDX983235 RNT983235 RXP983235 SHL983235 SRH983235 TBD983235 TKZ983235 TUV983235 UER983235 UON983235 UYJ983235 VIF983235 VSB983235 WBX983235 WLT983235 WVP983235 H176 JD176 SZ176 ACV176 AMR176 AWN176 BGJ176 BQF176 CAB176 CJX176 CTT176 DDP176 DNL176 DXH176 EHD176 EQZ176 FAV176 FKR176 FUN176 GEJ176 GOF176 GYB176 HHX176 HRT176 IBP176 ILL176 IVH176 JFD176 JOZ176 JYV176 KIR176 KSN176 LCJ176 LMF176 LWB176 MFX176 MPT176 MZP176 NJL176 NTH176 ODD176 OMZ176 OWV176 PGR176 PQN176 QAJ176 QKF176 QUB176 RDX176 RNT176 RXP176 SHL176 SRH176 TBD176 TKZ176 TUV176 UER176 UON176 UYJ176 VIF176 VSB176 WBX176 WLT176 WVP176 H65733 JD65733 SZ65733 ACV65733 AMR65733 AWN65733 BGJ65733 BQF65733 CAB65733 CJX65733 CTT65733 DDP65733 DNL65733 DXH65733 EHD65733 EQZ65733 FAV65733 FKR65733 FUN65733 GEJ65733 GOF65733 GYB65733 HHX65733 HRT65733 IBP65733 ILL65733 IVH65733 JFD65733 JOZ65733 JYV65733 KIR65733 KSN65733 LCJ65733 LMF65733 LWB65733 MFX65733 MPT65733 MZP65733 NJL65733 NTH65733 ODD65733 OMZ65733 OWV65733 PGR65733 PQN65733 QAJ65733 QKF65733 QUB65733 RDX65733 RNT65733 RXP65733 SHL65733 SRH65733 TBD65733 TKZ65733 TUV65733 UER65733 UON65733 UYJ65733 VIF65733 VSB65733 WBX65733 WLT65733 WVP65733 H131269 JD131269 SZ131269 ACV131269 AMR131269 AWN131269 BGJ131269 BQF131269 CAB131269 CJX131269 CTT131269 DDP131269 DNL131269 DXH131269 EHD131269 EQZ131269 FAV131269 FKR131269 FUN131269 GEJ131269 GOF131269 GYB131269 HHX131269 HRT131269 IBP131269 ILL131269 IVH131269 JFD131269 JOZ131269 JYV131269 KIR131269 KSN131269 LCJ131269 LMF131269 LWB131269 MFX131269 MPT131269 MZP131269 NJL131269 NTH131269 ODD131269 OMZ131269 OWV131269 PGR131269 PQN131269 QAJ131269 QKF131269 QUB131269 RDX131269 RNT131269 RXP131269 SHL131269 SRH131269 TBD131269 TKZ131269 TUV131269 UER131269 UON131269 UYJ131269 VIF131269 VSB131269 WBX131269 WLT131269 WVP131269 H196805 JD196805 SZ196805 ACV196805 AMR196805 AWN196805 BGJ196805 BQF196805 CAB196805 CJX196805 CTT196805 DDP196805 DNL196805 DXH196805 EHD196805 EQZ196805 FAV196805 FKR196805 FUN196805 GEJ196805 GOF196805 GYB196805 HHX196805 HRT196805 IBP196805 ILL196805 IVH196805 JFD196805 JOZ196805 JYV196805 KIR196805 KSN196805 LCJ196805 LMF196805 LWB196805 MFX196805 MPT196805 MZP196805 NJL196805 NTH196805 ODD196805 OMZ196805 OWV196805 PGR196805 PQN196805 QAJ196805 QKF196805 QUB196805 RDX196805 RNT196805 RXP196805 SHL196805 SRH196805 TBD196805 TKZ196805 TUV196805 UER196805 UON196805 UYJ196805 VIF196805 VSB196805 WBX196805 WLT196805 WVP196805 H262341 JD262341 SZ262341 ACV262341 AMR262341 AWN262341 BGJ262341 BQF262341 CAB262341 CJX262341 CTT262341 DDP262341 DNL262341 DXH262341 EHD262341 EQZ262341 FAV262341 FKR262341 FUN262341 GEJ262341 GOF262341 GYB262341 HHX262341 HRT262341 IBP262341 ILL262341 IVH262341 JFD262341 JOZ262341 JYV262341 KIR262341 KSN262341 LCJ262341 LMF262341 LWB262341 MFX262341 MPT262341 MZP262341 NJL262341 NTH262341 ODD262341 OMZ262341 OWV262341 PGR262341 PQN262341 QAJ262341 QKF262341 QUB262341 RDX262341 RNT262341 RXP262341 SHL262341 SRH262341 TBD262341 TKZ262341 TUV262341 UER262341 UON262341 UYJ262341 VIF262341 VSB262341 WBX262341 WLT262341 WVP262341 H327877 JD327877 SZ327877 ACV327877 AMR327877 AWN327877 BGJ327877 BQF327877 CAB327877 CJX327877 CTT327877 DDP327877 DNL327877 DXH327877 EHD327877 EQZ327877 FAV327877 FKR327877 FUN327877 GEJ327877 GOF327877 GYB327877 HHX327877 HRT327877 IBP327877 ILL327877 IVH327877 JFD327877 JOZ327877 JYV327877 KIR327877 KSN327877 LCJ327877 LMF327877 LWB327877 MFX327877 MPT327877 MZP327877 NJL327877 NTH327877 ODD327877 OMZ327877 OWV327877 PGR327877 PQN327877 QAJ327877 QKF327877 QUB327877 RDX327877 RNT327877 RXP327877 SHL327877 SRH327877 TBD327877 TKZ327877 TUV327877 UER327877 UON327877 UYJ327877 VIF327877 VSB327877 WBX327877 WLT327877 WVP327877 H393413 JD393413 SZ393413 ACV393413 AMR393413 AWN393413 BGJ393413 BQF393413 CAB393413 CJX393413 CTT393413 DDP393413 DNL393413 DXH393413 EHD393413 EQZ393413 FAV393413 FKR393413 FUN393413 GEJ393413 GOF393413 GYB393413 HHX393413 HRT393413 IBP393413 ILL393413 IVH393413 JFD393413 JOZ393413 JYV393413 KIR393413 KSN393413 LCJ393413 LMF393413 LWB393413 MFX393413 MPT393413 MZP393413 NJL393413 NTH393413 ODD393413 OMZ393413 OWV393413 PGR393413 PQN393413 QAJ393413 QKF393413 QUB393413 RDX393413 RNT393413 RXP393413 SHL393413 SRH393413 TBD393413 TKZ393413 TUV393413 UER393413 UON393413 UYJ393413 VIF393413 VSB393413 WBX393413 WLT393413 WVP393413 H458949 JD458949 SZ458949 ACV458949 AMR458949 AWN458949 BGJ458949 BQF458949 CAB458949 CJX458949 CTT458949 DDP458949 DNL458949 DXH458949 EHD458949 EQZ458949 FAV458949 FKR458949 FUN458949 GEJ458949 GOF458949 GYB458949 HHX458949 HRT458949 IBP458949 ILL458949 IVH458949 JFD458949 JOZ458949 JYV458949 KIR458949 KSN458949 LCJ458949 LMF458949 LWB458949 MFX458949 MPT458949 MZP458949 NJL458949 NTH458949 ODD458949 OMZ458949 OWV458949 PGR458949 PQN458949 QAJ458949 QKF458949 QUB458949 RDX458949 RNT458949 RXP458949 SHL458949 SRH458949 TBD458949 TKZ458949 TUV458949 UER458949 UON458949 UYJ458949 VIF458949 VSB458949 WBX458949 WLT458949 WVP458949 H524485 JD524485 SZ524485 ACV524485 AMR524485 AWN524485 BGJ524485 BQF524485 CAB524485 CJX524485 CTT524485 DDP524485 DNL524485 DXH524485 EHD524485 EQZ524485 FAV524485 FKR524485 FUN524485 GEJ524485 GOF524485 GYB524485 HHX524485 HRT524485 IBP524485 ILL524485 IVH524485 JFD524485 JOZ524485 JYV524485 KIR524485 KSN524485 LCJ524485 LMF524485 LWB524485 MFX524485 MPT524485 MZP524485 NJL524485 NTH524485 ODD524485 OMZ524485 OWV524485 PGR524485 PQN524485 QAJ524485 QKF524485 QUB524485 RDX524485 RNT524485 RXP524485 SHL524485 SRH524485 TBD524485 TKZ524485 TUV524485 UER524485 UON524485 UYJ524485 VIF524485 VSB524485 WBX524485 WLT524485 WVP524485 H590021 JD590021 SZ590021 ACV590021 AMR590021 AWN590021 BGJ590021 BQF590021 CAB590021 CJX590021 CTT590021 DDP590021 DNL590021 DXH590021 EHD590021 EQZ590021 FAV590021 FKR590021 FUN590021 GEJ590021 GOF590021 GYB590021 HHX590021 HRT590021 IBP590021 ILL590021 IVH590021 JFD590021 JOZ590021 JYV590021 KIR590021 KSN590021 LCJ590021 LMF590021 LWB590021 MFX590021 MPT590021 MZP590021 NJL590021 NTH590021 ODD590021 OMZ590021 OWV590021 PGR590021 PQN590021 QAJ590021 QKF590021 QUB590021 RDX590021 RNT590021 RXP590021 SHL590021 SRH590021 TBD590021 TKZ590021 TUV590021 UER590021 UON590021 UYJ590021 VIF590021 VSB590021 WBX590021 WLT590021 WVP590021 H655557 JD655557 SZ655557 ACV655557 AMR655557 AWN655557 BGJ655557 BQF655557 CAB655557 CJX655557 CTT655557 DDP655557 DNL655557 DXH655557 EHD655557 EQZ655557 FAV655557 FKR655557 FUN655557 GEJ655557 GOF655557 GYB655557 HHX655557 HRT655557 IBP655557 ILL655557 IVH655557 JFD655557 JOZ655557 JYV655557 KIR655557 KSN655557 LCJ655557 LMF655557 LWB655557 MFX655557 MPT655557 MZP655557 NJL655557 NTH655557 ODD655557 OMZ655557 OWV655557 PGR655557 PQN655557 QAJ655557 QKF655557 QUB655557 RDX655557 RNT655557 RXP655557 SHL655557 SRH655557 TBD655557 TKZ655557 TUV655557 UER655557 UON655557 UYJ655557 VIF655557 VSB655557 WBX655557 WLT655557 WVP655557 H721093 JD721093 SZ721093 ACV721093 AMR721093 AWN721093 BGJ721093 BQF721093 CAB721093 CJX721093 CTT721093 DDP721093 DNL721093 DXH721093 EHD721093 EQZ721093 FAV721093 FKR721093 FUN721093 GEJ721093 GOF721093 GYB721093 HHX721093 HRT721093 IBP721093 ILL721093 IVH721093 JFD721093 JOZ721093 JYV721093 KIR721093 KSN721093 LCJ721093 LMF721093 LWB721093 MFX721093 MPT721093 MZP721093 NJL721093 NTH721093 ODD721093 OMZ721093 OWV721093 PGR721093 PQN721093 QAJ721093 QKF721093 QUB721093 RDX721093 RNT721093 RXP721093 SHL721093 SRH721093 TBD721093 TKZ721093 TUV721093 UER721093 UON721093 UYJ721093 VIF721093 VSB721093 WBX721093 WLT721093 WVP721093 H786629 JD786629 SZ786629 ACV786629 AMR786629 AWN786629 BGJ786629 BQF786629 CAB786629 CJX786629 CTT786629 DDP786629 DNL786629 DXH786629 EHD786629 EQZ786629 FAV786629 FKR786629 FUN786629 GEJ786629 GOF786629 GYB786629 HHX786629 HRT786629 IBP786629 ILL786629 IVH786629 JFD786629 JOZ786629 JYV786629 KIR786629 KSN786629 LCJ786629 LMF786629 LWB786629 MFX786629 MPT786629 MZP786629 NJL786629 NTH786629 ODD786629 OMZ786629 OWV786629 PGR786629 PQN786629 QAJ786629 QKF786629 QUB786629 RDX786629 RNT786629 RXP786629 SHL786629 SRH786629 TBD786629 TKZ786629 TUV786629 UER786629 UON786629 UYJ786629 VIF786629 VSB786629 WBX786629 WLT786629 WVP786629 H852165 JD852165 SZ852165 ACV852165 AMR852165 AWN852165 BGJ852165 BQF852165 CAB852165 CJX852165 CTT852165 DDP852165 DNL852165 DXH852165 EHD852165 EQZ852165 FAV852165 FKR852165 FUN852165 GEJ852165 GOF852165 GYB852165 HHX852165 HRT852165 IBP852165 ILL852165 IVH852165 JFD852165 JOZ852165 JYV852165 KIR852165 KSN852165 LCJ852165 LMF852165 LWB852165 MFX852165 MPT852165 MZP852165 NJL852165 NTH852165 ODD852165 OMZ852165 OWV852165 PGR852165 PQN852165 QAJ852165 QKF852165 QUB852165 RDX852165 RNT852165 RXP852165 SHL852165 SRH852165 TBD852165 TKZ852165 TUV852165 UER852165 UON852165 UYJ852165 VIF852165 VSB852165 WBX852165 WLT852165 WVP852165 H917701 JD917701 SZ917701 ACV917701 AMR917701 AWN917701 BGJ917701 BQF917701 CAB917701 CJX917701 CTT917701 DDP917701 DNL917701 DXH917701 EHD917701 EQZ917701 FAV917701 FKR917701 FUN917701 GEJ917701 GOF917701 GYB917701 HHX917701 HRT917701 IBP917701 ILL917701 IVH917701 JFD917701 JOZ917701 JYV917701 KIR917701 KSN917701 LCJ917701 LMF917701 LWB917701 MFX917701 MPT917701 MZP917701 NJL917701 NTH917701 ODD917701 OMZ917701 OWV917701 PGR917701 PQN917701 QAJ917701 QKF917701 QUB917701 RDX917701 RNT917701 RXP917701 SHL917701 SRH917701 TBD917701 TKZ917701 TUV917701 UER917701 UON917701 UYJ917701 VIF917701 VSB917701 WBX917701 WLT917701 WVP917701 H983237 JD983237 SZ983237 ACV983237 AMR983237 AWN983237 BGJ983237 BQF983237 CAB983237 CJX983237 CTT983237 DDP983237 DNL983237 DXH983237 EHD983237 EQZ983237 FAV983237 FKR983237 FUN983237 GEJ983237 GOF983237 GYB983237 HHX983237 HRT983237 IBP983237 ILL983237 IVH983237 JFD983237 JOZ983237 JYV983237 KIR983237 KSN983237 LCJ983237 LMF983237 LWB983237 MFX983237 MPT983237 MZP983237 NJL983237 NTH983237 ODD983237 OMZ983237 OWV983237 PGR983237 PQN983237 QAJ983237 QKF983237 QUB983237 RDX983237 RNT983237 RXP983237 SHL983237 SRH983237 TBD983237 TKZ983237 TUV983237 UER983237 UON983237 UYJ983237 VIF983237 VSB983237 WBX983237 WLT983237 WVP983237 H178 JD178 SZ178 ACV178 AMR178 AWN178 BGJ178 BQF178 CAB178 CJX178 CTT178 DDP178 DNL178 DXH178 EHD178 EQZ178 FAV178 FKR178 FUN178 GEJ178 GOF178 GYB178 HHX178 HRT178 IBP178 ILL178 IVH178 JFD178 JOZ178 JYV178 KIR178 KSN178 LCJ178 LMF178 LWB178 MFX178 MPT178 MZP178 NJL178 NTH178 ODD178 OMZ178 OWV178 PGR178 PQN178 QAJ178 QKF178 QUB178 RDX178 RNT178 RXP178 SHL178 SRH178 TBD178 TKZ178 TUV178 UER178 UON178 UYJ178 VIF178 VSB178 WBX178 WLT178 WVP178 H65735 JD65735 SZ65735 ACV65735 AMR65735 AWN65735 BGJ65735 BQF65735 CAB65735 CJX65735 CTT65735 DDP65735 DNL65735 DXH65735 EHD65735 EQZ65735 FAV65735 FKR65735 FUN65735 GEJ65735 GOF65735 GYB65735 HHX65735 HRT65735 IBP65735 ILL65735 IVH65735 JFD65735 JOZ65735 JYV65735 KIR65735 KSN65735 LCJ65735 LMF65735 LWB65735 MFX65735 MPT65735 MZP65735 NJL65735 NTH65735 ODD65735 OMZ65735 OWV65735 PGR65735 PQN65735 QAJ65735 QKF65735 QUB65735 RDX65735 RNT65735 RXP65735 SHL65735 SRH65735 TBD65735 TKZ65735 TUV65735 UER65735 UON65735 UYJ65735 VIF65735 VSB65735 WBX65735 WLT65735 WVP65735 H131271 JD131271 SZ131271 ACV131271 AMR131271 AWN131271 BGJ131271 BQF131271 CAB131271 CJX131271 CTT131271 DDP131271 DNL131271 DXH131271 EHD131271 EQZ131271 FAV131271 FKR131271 FUN131271 GEJ131271 GOF131271 GYB131271 HHX131271 HRT131271 IBP131271 ILL131271 IVH131271 JFD131271 JOZ131271 JYV131271 KIR131271 KSN131271 LCJ131271 LMF131271 LWB131271 MFX131271 MPT131271 MZP131271 NJL131271 NTH131271 ODD131271 OMZ131271 OWV131271 PGR131271 PQN131271 QAJ131271 QKF131271 QUB131271 RDX131271 RNT131271 RXP131271 SHL131271 SRH131271 TBD131271 TKZ131271 TUV131271 UER131271 UON131271 UYJ131271 VIF131271 VSB131271 WBX131271 WLT131271 WVP131271 H196807 JD196807 SZ196807 ACV196807 AMR196807 AWN196807 BGJ196807 BQF196807 CAB196807 CJX196807 CTT196807 DDP196807 DNL196807 DXH196807 EHD196807 EQZ196807 FAV196807 FKR196807 FUN196807 GEJ196807 GOF196807 GYB196807 HHX196807 HRT196807 IBP196807 ILL196807 IVH196807 JFD196807 JOZ196807 JYV196807 KIR196807 KSN196807 LCJ196807 LMF196807 LWB196807 MFX196807 MPT196807 MZP196807 NJL196807 NTH196807 ODD196807 OMZ196807 OWV196807 PGR196807 PQN196807 QAJ196807 QKF196807 QUB196807 RDX196807 RNT196807 RXP196807 SHL196807 SRH196807 TBD196807 TKZ196807 TUV196807 UER196807 UON196807 UYJ196807 VIF196807 VSB196807 WBX196807 WLT196807 WVP196807 H262343 JD262343 SZ262343 ACV262343 AMR262343 AWN262343 BGJ262343 BQF262343 CAB262343 CJX262343 CTT262343 DDP262343 DNL262343 DXH262343 EHD262343 EQZ262343 FAV262343 FKR262343 FUN262343 GEJ262343 GOF262343 GYB262343 HHX262343 HRT262343 IBP262343 ILL262343 IVH262343 JFD262343 JOZ262343 JYV262343 KIR262343 KSN262343 LCJ262343 LMF262343 LWB262343 MFX262343 MPT262343 MZP262343 NJL262343 NTH262343 ODD262343 OMZ262343 OWV262343 PGR262343 PQN262343 QAJ262343 QKF262343 QUB262343 RDX262343 RNT262343 RXP262343 SHL262343 SRH262343 TBD262343 TKZ262343 TUV262343 UER262343 UON262343 UYJ262343 VIF262343 VSB262343 WBX262343 WLT262343 WVP262343 H327879 JD327879 SZ327879 ACV327879 AMR327879 AWN327879 BGJ327879 BQF327879 CAB327879 CJX327879 CTT327879 DDP327879 DNL327879 DXH327879 EHD327879 EQZ327879 FAV327879 FKR327879 FUN327879 GEJ327879 GOF327879 GYB327879 HHX327879 HRT327879 IBP327879 ILL327879 IVH327879 JFD327879 JOZ327879 JYV327879 KIR327879 KSN327879 LCJ327879 LMF327879 LWB327879 MFX327879 MPT327879 MZP327879 NJL327879 NTH327879 ODD327879 OMZ327879 OWV327879 PGR327879 PQN327879 QAJ327879 QKF327879 QUB327879 RDX327879 RNT327879 RXP327879 SHL327879 SRH327879 TBD327879 TKZ327879 TUV327879 UER327879 UON327879 UYJ327879 VIF327879 VSB327879 WBX327879 WLT327879 WVP327879 H393415 JD393415 SZ393415 ACV393415 AMR393415 AWN393415 BGJ393415 BQF393415 CAB393415 CJX393415 CTT393415 DDP393415 DNL393415 DXH393415 EHD393415 EQZ393415 FAV393415 FKR393415 FUN393415 GEJ393415 GOF393415 GYB393415 HHX393415 HRT393415 IBP393415 ILL393415 IVH393415 JFD393415 JOZ393415 JYV393415 KIR393415 KSN393415 LCJ393415 LMF393415 LWB393415 MFX393415 MPT393415 MZP393415 NJL393415 NTH393415 ODD393415 OMZ393415 OWV393415 PGR393415 PQN393415 QAJ393415 QKF393415 QUB393415 RDX393415 RNT393415 RXP393415 SHL393415 SRH393415 TBD393415 TKZ393415 TUV393415 UER393415 UON393415 UYJ393415 VIF393415 VSB393415 WBX393415 WLT393415 WVP393415 H458951 JD458951 SZ458951 ACV458951 AMR458951 AWN458951 BGJ458951 BQF458951 CAB458951 CJX458951 CTT458951 DDP458951 DNL458951 DXH458951 EHD458951 EQZ458951 FAV458951 FKR458951 FUN458951 GEJ458951 GOF458951 GYB458951 HHX458951 HRT458951 IBP458951 ILL458951 IVH458951 JFD458951 JOZ458951 JYV458951 KIR458951 KSN458951 LCJ458951 LMF458951 LWB458951 MFX458951 MPT458951 MZP458951 NJL458951 NTH458951 ODD458951 OMZ458951 OWV458951 PGR458951 PQN458951 QAJ458951 QKF458951 QUB458951 RDX458951 RNT458951 RXP458951 SHL458951 SRH458951 TBD458951 TKZ458951 TUV458951 UER458951 UON458951 UYJ458951 VIF458951 VSB458951 WBX458951 WLT458951 WVP458951 H524487 JD524487 SZ524487 ACV524487 AMR524487 AWN524487 BGJ524487 BQF524487 CAB524487 CJX524487 CTT524487 DDP524487 DNL524487 DXH524487 EHD524487 EQZ524487 FAV524487 FKR524487 FUN524487 GEJ524487 GOF524487 GYB524487 HHX524487 HRT524487 IBP524487 ILL524487 IVH524487 JFD524487 JOZ524487 JYV524487 KIR524487 KSN524487 LCJ524487 LMF524487 LWB524487 MFX524487 MPT524487 MZP524487 NJL524487 NTH524487 ODD524487 OMZ524487 OWV524487 PGR524487 PQN524487 QAJ524487 QKF524487 QUB524487 RDX524487 RNT524487 RXP524487 SHL524487 SRH524487 TBD524487 TKZ524487 TUV524487 UER524487 UON524487 UYJ524487 VIF524487 VSB524487 WBX524487 WLT524487 WVP524487 H590023 JD590023 SZ590023 ACV590023 AMR590023 AWN590023 BGJ590023 BQF590023 CAB590023 CJX590023 CTT590023 DDP590023 DNL590023 DXH590023 EHD590023 EQZ590023 FAV590023 FKR590023 FUN590023 GEJ590023 GOF590023 GYB590023 HHX590023 HRT590023 IBP590023 ILL590023 IVH590023 JFD590023 JOZ590023 JYV590023 KIR590023 KSN590023 LCJ590023 LMF590023 LWB590023 MFX590023 MPT590023 MZP590023 NJL590023 NTH590023 ODD590023 OMZ590023 OWV590023 PGR590023 PQN590023 QAJ590023 QKF590023 QUB590023 RDX590023 RNT590023 RXP590023 SHL590023 SRH590023 TBD590023 TKZ590023 TUV590023 UER590023 UON590023 UYJ590023 VIF590023 VSB590023 WBX590023 WLT590023 WVP590023 H655559 JD655559 SZ655559 ACV655559 AMR655559 AWN655559 BGJ655559 BQF655559 CAB655559 CJX655559 CTT655559 DDP655559 DNL655559 DXH655559 EHD655559 EQZ655559 FAV655559 FKR655559 FUN655559 GEJ655559 GOF655559 GYB655559 HHX655559 HRT655559 IBP655559 ILL655559 IVH655559 JFD655559 JOZ655559 JYV655559 KIR655559 KSN655559 LCJ655559 LMF655559 LWB655559 MFX655559 MPT655559 MZP655559 NJL655559 NTH655559 ODD655559 OMZ655559 OWV655559 PGR655559 PQN655559 QAJ655559 QKF655559 QUB655559 RDX655559 RNT655559 RXP655559 SHL655559 SRH655559 TBD655559 TKZ655559 TUV655559 UER655559 UON655559 UYJ655559 VIF655559 VSB655559 WBX655559 WLT655559 WVP655559 H721095 JD721095 SZ721095 ACV721095 AMR721095 AWN721095 BGJ721095 BQF721095 CAB721095 CJX721095 CTT721095 DDP721095 DNL721095 DXH721095 EHD721095 EQZ721095 FAV721095 FKR721095 FUN721095 GEJ721095 GOF721095 GYB721095 HHX721095 HRT721095 IBP721095 ILL721095 IVH721095 JFD721095 JOZ721095 JYV721095 KIR721095 KSN721095 LCJ721095 LMF721095 LWB721095 MFX721095 MPT721095 MZP721095 NJL721095 NTH721095 ODD721095 OMZ721095 OWV721095 PGR721095 PQN721095 QAJ721095 QKF721095 QUB721095 RDX721095 RNT721095 RXP721095 SHL721095 SRH721095 TBD721095 TKZ721095 TUV721095 UER721095 UON721095 UYJ721095 VIF721095 VSB721095 WBX721095 WLT721095 WVP721095 H786631 JD786631 SZ786631 ACV786631 AMR786631 AWN786631 BGJ786631 BQF786631 CAB786631 CJX786631 CTT786631 DDP786631 DNL786631 DXH786631 EHD786631 EQZ786631 FAV786631 FKR786631 FUN786631 GEJ786631 GOF786631 GYB786631 HHX786631 HRT786631 IBP786631 ILL786631 IVH786631 JFD786631 JOZ786631 JYV786631 KIR786631 KSN786631 LCJ786631 LMF786631 LWB786631 MFX786631 MPT786631 MZP786631 NJL786631 NTH786631 ODD786631 OMZ786631 OWV786631 PGR786631 PQN786631 QAJ786631 QKF786631 QUB786631 RDX786631 RNT786631 RXP786631 SHL786631 SRH786631 TBD786631 TKZ786631 TUV786631 UER786631 UON786631 UYJ786631 VIF786631 VSB786631 WBX786631 WLT786631 WVP786631 H852167 JD852167 SZ852167 ACV852167 AMR852167 AWN852167 BGJ852167 BQF852167 CAB852167 CJX852167 CTT852167 DDP852167 DNL852167 DXH852167 EHD852167 EQZ852167 FAV852167 FKR852167 FUN852167 GEJ852167 GOF852167 GYB852167 HHX852167 HRT852167 IBP852167 ILL852167 IVH852167 JFD852167 JOZ852167 JYV852167 KIR852167 KSN852167 LCJ852167 LMF852167 LWB852167 MFX852167 MPT852167 MZP852167 NJL852167 NTH852167 ODD852167 OMZ852167 OWV852167 PGR852167 PQN852167 QAJ852167 QKF852167 QUB852167 RDX852167 RNT852167 RXP852167 SHL852167 SRH852167 TBD852167 TKZ852167 TUV852167 UER852167 UON852167 UYJ852167 VIF852167 VSB852167 WBX852167 WLT852167 WVP852167 H917703 JD917703 SZ917703 ACV917703 AMR917703 AWN917703 BGJ917703 BQF917703 CAB917703 CJX917703 CTT917703 DDP917703 DNL917703 DXH917703 EHD917703 EQZ917703 FAV917703 FKR917703 FUN917703 GEJ917703 GOF917703 GYB917703 HHX917703 HRT917703 IBP917703 ILL917703 IVH917703 JFD917703 JOZ917703 JYV917703 KIR917703 KSN917703 LCJ917703 LMF917703 LWB917703 MFX917703 MPT917703 MZP917703 NJL917703 NTH917703 ODD917703 OMZ917703 OWV917703 PGR917703 PQN917703 QAJ917703 QKF917703 QUB917703 RDX917703 RNT917703 RXP917703 SHL917703 SRH917703 TBD917703 TKZ917703 TUV917703 UER917703 UON917703 UYJ917703 VIF917703 VSB917703 WBX917703 WLT917703 WVP917703 H983239 JD983239 SZ983239 ACV983239 AMR983239 AWN983239 BGJ983239 BQF983239 CAB983239 CJX983239 CTT983239 DDP983239 DNL983239 DXH983239 EHD983239 EQZ983239 FAV983239 FKR983239 FUN983239 GEJ983239 GOF983239 GYB983239 HHX983239 HRT983239 IBP983239 ILL983239 IVH983239 JFD983239 JOZ983239 JYV983239 KIR983239 KSN983239 LCJ983239 LMF983239 LWB983239 MFX983239 MPT983239 MZP983239 NJL983239 NTH983239 ODD983239 OMZ983239 OWV983239 PGR983239 PQN983239 QAJ983239 QKF983239 QUB983239 RDX983239 RNT983239 RXP983239 SHL983239 SRH983239 TBD983239 TKZ983239 TUV983239 UER983239 UON983239 UYJ983239 VIF983239 VSB983239 WBX983239 WLT983239 WVP983239 H180 JD180 SZ180 ACV180 AMR180 AWN180 BGJ180 BQF180 CAB180 CJX180 CTT180 DDP180 DNL180 DXH180 EHD180 EQZ180 FAV180 FKR180 FUN180 GEJ180 GOF180 GYB180 HHX180 HRT180 IBP180 ILL180 IVH180 JFD180 JOZ180 JYV180 KIR180 KSN180 LCJ180 LMF180 LWB180 MFX180 MPT180 MZP180 NJL180 NTH180 ODD180 OMZ180 OWV180 PGR180 PQN180 QAJ180 QKF180 QUB180 RDX180 RNT180 RXP180 SHL180 SRH180 TBD180 TKZ180 TUV180 UER180 UON180 UYJ180 VIF180 VSB180 WBX180 WLT180 WVP180 H65737 JD65737 SZ65737 ACV65737 AMR65737 AWN65737 BGJ65737 BQF65737 CAB65737 CJX65737 CTT65737 DDP65737 DNL65737 DXH65737 EHD65737 EQZ65737 FAV65737 FKR65737 FUN65737 GEJ65737 GOF65737 GYB65737 HHX65737 HRT65737 IBP65737 ILL65737 IVH65737 JFD65737 JOZ65737 JYV65737 KIR65737 KSN65737 LCJ65737 LMF65737 LWB65737 MFX65737 MPT65737 MZP65737 NJL65737 NTH65737 ODD65737 OMZ65737 OWV65737 PGR65737 PQN65737 QAJ65737 QKF65737 QUB65737 RDX65737 RNT65737 RXP65737 SHL65737 SRH65737 TBD65737 TKZ65737 TUV65737 UER65737 UON65737 UYJ65737 VIF65737 VSB65737 WBX65737 WLT65737 WVP65737 H131273 JD131273 SZ131273 ACV131273 AMR131273 AWN131273 BGJ131273 BQF131273 CAB131273 CJX131273 CTT131273 DDP131273 DNL131273 DXH131273 EHD131273 EQZ131273 FAV131273 FKR131273 FUN131273 GEJ131273 GOF131273 GYB131273 HHX131273 HRT131273 IBP131273 ILL131273 IVH131273 JFD131273 JOZ131273 JYV131273 KIR131273 KSN131273 LCJ131273 LMF131273 LWB131273 MFX131273 MPT131273 MZP131273 NJL131273 NTH131273 ODD131273 OMZ131273 OWV131273 PGR131273 PQN131273 QAJ131273 QKF131273 QUB131273 RDX131273 RNT131273 RXP131273 SHL131273 SRH131273 TBD131273 TKZ131273 TUV131273 UER131273 UON131273 UYJ131273 VIF131273 VSB131273 WBX131273 WLT131273 WVP131273 H196809 JD196809 SZ196809 ACV196809 AMR196809 AWN196809 BGJ196809 BQF196809 CAB196809 CJX196809 CTT196809 DDP196809 DNL196809 DXH196809 EHD196809 EQZ196809 FAV196809 FKR196809 FUN196809 GEJ196809 GOF196809 GYB196809 HHX196809 HRT196809 IBP196809 ILL196809 IVH196809 JFD196809 JOZ196809 JYV196809 KIR196809 KSN196809 LCJ196809 LMF196809 LWB196809 MFX196809 MPT196809 MZP196809 NJL196809 NTH196809 ODD196809 OMZ196809 OWV196809 PGR196809 PQN196809 QAJ196809 QKF196809 QUB196809 RDX196809 RNT196809 RXP196809 SHL196809 SRH196809 TBD196809 TKZ196809 TUV196809 UER196809 UON196809 UYJ196809 VIF196809 VSB196809 WBX196809 WLT196809 WVP196809 H262345 JD262345 SZ262345 ACV262345 AMR262345 AWN262345 BGJ262345 BQF262345 CAB262345 CJX262345 CTT262345 DDP262345 DNL262345 DXH262345 EHD262345 EQZ262345 FAV262345 FKR262345 FUN262345 GEJ262345 GOF262345 GYB262345 HHX262345 HRT262345 IBP262345 ILL262345 IVH262345 JFD262345 JOZ262345 JYV262345 KIR262345 KSN262345 LCJ262345 LMF262345 LWB262345 MFX262345 MPT262345 MZP262345 NJL262345 NTH262345 ODD262345 OMZ262345 OWV262345 PGR262345 PQN262345 QAJ262345 QKF262345 QUB262345 RDX262345 RNT262345 RXP262345 SHL262345 SRH262345 TBD262345 TKZ262345 TUV262345 UER262345 UON262345 UYJ262345 VIF262345 VSB262345 WBX262345 WLT262345 WVP262345 H327881 JD327881 SZ327881 ACV327881 AMR327881 AWN327881 BGJ327881 BQF327881 CAB327881 CJX327881 CTT327881 DDP327881 DNL327881 DXH327881 EHD327881 EQZ327881 FAV327881 FKR327881 FUN327881 GEJ327881 GOF327881 GYB327881 HHX327881 HRT327881 IBP327881 ILL327881 IVH327881 JFD327881 JOZ327881 JYV327881 KIR327881 KSN327881 LCJ327881 LMF327881 LWB327881 MFX327881 MPT327881 MZP327881 NJL327881 NTH327881 ODD327881 OMZ327881 OWV327881 PGR327881 PQN327881 QAJ327881 QKF327881 QUB327881 RDX327881 RNT327881 RXP327881 SHL327881 SRH327881 TBD327881 TKZ327881 TUV327881 UER327881 UON327881 UYJ327881 VIF327881 VSB327881 WBX327881 WLT327881 WVP327881 H393417 JD393417 SZ393417 ACV393417 AMR393417 AWN393417 BGJ393417 BQF393417 CAB393417 CJX393417 CTT393417 DDP393417 DNL393417 DXH393417 EHD393417 EQZ393417 FAV393417 FKR393417 FUN393417 GEJ393417 GOF393417 GYB393417 HHX393417 HRT393417 IBP393417 ILL393417 IVH393417 JFD393417 JOZ393417 JYV393417 KIR393417 KSN393417 LCJ393417 LMF393417 LWB393417 MFX393417 MPT393417 MZP393417 NJL393417 NTH393417 ODD393417 OMZ393417 OWV393417 PGR393417 PQN393417 QAJ393417 QKF393417 QUB393417 RDX393417 RNT393417 RXP393417 SHL393417 SRH393417 TBD393417 TKZ393417 TUV393417 UER393417 UON393417 UYJ393417 VIF393417 VSB393417 WBX393417 WLT393417 WVP393417 H458953 JD458953 SZ458953 ACV458953 AMR458953 AWN458953 BGJ458953 BQF458953 CAB458953 CJX458953 CTT458953 DDP458953 DNL458953 DXH458953 EHD458953 EQZ458953 FAV458953 FKR458953 FUN458953 GEJ458953 GOF458953 GYB458953 HHX458953 HRT458953 IBP458953 ILL458953 IVH458953 JFD458953 JOZ458953 JYV458953 KIR458953 KSN458953 LCJ458953 LMF458953 LWB458953 MFX458953 MPT458953 MZP458953 NJL458953 NTH458953 ODD458953 OMZ458953 OWV458953 PGR458953 PQN458953 QAJ458953 QKF458953 QUB458953 RDX458953 RNT458953 RXP458953 SHL458953 SRH458953 TBD458953 TKZ458953 TUV458953 UER458953 UON458953 UYJ458953 VIF458953 VSB458953 WBX458953 WLT458953 WVP458953 H524489 JD524489 SZ524489 ACV524489 AMR524489 AWN524489 BGJ524489 BQF524489 CAB524489 CJX524489 CTT524489 DDP524489 DNL524489 DXH524489 EHD524489 EQZ524489 FAV524489 FKR524489 FUN524489 GEJ524489 GOF524489 GYB524489 HHX524489 HRT524489 IBP524489 ILL524489 IVH524489 JFD524489 JOZ524489 JYV524489 KIR524489 KSN524489 LCJ524489 LMF524489 LWB524489 MFX524489 MPT524489 MZP524489 NJL524489 NTH524489 ODD524489 OMZ524489 OWV524489 PGR524489 PQN524489 QAJ524489 QKF524489 QUB524489 RDX524489 RNT524489 RXP524489 SHL524489 SRH524489 TBD524489 TKZ524489 TUV524489 UER524489 UON524489 UYJ524489 VIF524489 VSB524489 WBX524489 WLT524489 WVP524489 H590025 JD590025 SZ590025 ACV590025 AMR590025 AWN590025 BGJ590025 BQF590025 CAB590025 CJX590025 CTT590025 DDP590025 DNL590025 DXH590025 EHD590025 EQZ590025 FAV590025 FKR590025 FUN590025 GEJ590025 GOF590025 GYB590025 HHX590025 HRT590025 IBP590025 ILL590025 IVH590025 JFD590025 JOZ590025 JYV590025 KIR590025 KSN590025 LCJ590025 LMF590025 LWB590025 MFX590025 MPT590025 MZP590025 NJL590025 NTH590025 ODD590025 OMZ590025 OWV590025 PGR590025 PQN590025 QAJ590025 QKF590025 QUB590025 RDX590025 RNT590025 RXP590025 SHL590025 SRH590025 TBD590025 TKZ590025 TUV590025 UER590025 UON590025 UYJ590025 VIF590025 VSB590025 WBX590025 WLT590025 WVP590025 H655561 JD655561 SZ655561 ACV655561 AMR655561 AWN655561 BGJ655561 BQF655561 CAB655561 CJX655561 CTT655561 DDP655561 DNL655561 DXH655561 EHD655561 EQZ655561 FAV655561 FKR655561 FUN655561 GEJ655561 GOF655561 GYB655561 HHX655561 HRT655561 IBP655561 ILL655561 IVH655561 JFD655561 JOZ655561 JYV655561 KIR655561 KSN655561 LCJ655561 LMF655561 LWB655561 MFX655561 MPT655561 MZP655561 NJL655561 NTH655561 ODD655561 OMZ655561 OWV655561 PGR655561 PQN655561 QAJ655561 QKF655561 QUB655561 RDX655561 RNT655561 RXP655561 SHL655561 SRH655561 TBD655561 TKZ655561 TUV655561 UER655561 UON655561 UYJ655561 VIF655561 VSB655561 WBX655561 WLT655561 WVP655561 H721097 JD721097 SZ721097 ACV721097 AMR721097 AWN721097 BGJ721097 BQF721097 CAB721097 CJX721097 CTT721097 DDP721097 DNL721097 DXH721097 EHD721097 EQZ721097 FAV721097 FKR721097 FUN721097 GEJ721097 GOF721097 GYB721097 HHX721097 HRT721097 IBP721097 ILL721097 IVH721097 JFD721097 JOZ721097 JYV721097 KIR721097 KSN721097 LCJ721097 LMF721097 LWB721097 MFX721097 MPT721097 MZP721097 NJL721097 NTH721097 ODD721097 OMZ721097 OWV721097 PGR721097 PQN721097 QAJ721097 QKF721097 QUB721097 RDX721097 RNT721097 RXP721097 SHL721097 SRH721097 TBD721097 TKZ721097 TUV721097 UER721097 UON721097 UYJ721097 VIF721097 VSB721097 WBX721097 WLT721097 WVP721097 H786633 JD786633 SZ786633 ACV786633 AMR786633 AWN786633 BGJ786633 BQF786633 CAB786633 CJX786633 CTT786633 DDP786633 DNL786633 DXH786633 EHD786633 EQZ786633 FAV786633 FKR786633 FUN786633 GEJ786633 GOF786633 GYB786633 HHX786633 HRT786633 IBP786633 ILL786633 IVH786633 JFD786633 JOZ786633 JYV786633 KIR786633 KSN786633 LCJ786633 LMF786633 LWB786633 MFX786633 MPT786633 MZP786633 NJL786633 NTH786633 ODD786633 OMZ786633 OWV786633 PGR786633 PQN786633 QAJ786633 QKF786633 QUB786633 RDX786633 RNT786633 RXP786633 SHL786633 SRH786633 TBD786633 TKZ786633 TUV786633 UER786633 UON786633 UYJ786633 VIF786633 VSB786633 WBX786633 WLT786633 WVP786633 H852169 JD852169 SZ852169 ACV852169 AMR852169 AWN852169 BGJ852169 BQF852169 CAB852169 CJX852169 CTT852169 DDP852169 DNL852169 DXH852169 EHD852169 EQZ852169 FAV852169 FKR852169 FUN852169 GEJ852169 GOF852169 GYB852169 HHX852169 HRT852169 IBP852169 ILL852169 IVH852169 JFD852169 JOZ852169 JYV852169 KIR852169 KSN852169 LCJ852169 LMF852169 LWB852169 MFX852169 MPT852169 MZP852169 NJL852169 NTH852169 ODD852169 OMZ852169 OWV852169 PGR852169 PQN852169 QAJ852169 QKF852169 QUB852169 RDX852169 RNT852169 RXP852169 SHL852169 SRH852169 TBD852169 TKZ852169 TUV852169 UER852169 UON852169 UYJ852169 VIF852169 VSB852169 WBX852169 WLT852169 WVP852169 H917705 JD917705 SZ917705 ACV917705 AMR917705 AWN917705 BGJ917705 BQF917705 CAB917705 CJX917705 CTT917705 DDP917705 DNL917705 DXH917705 EHD917705 EQZ917705 FAV917705 FKR917705 FUN917705 GEJ917705 GOF917705 GYB917705 HHX917705 HRT917705 IBP917705 ILL917705 IVH917705 JFD917705 JOZ917705 JYV917705 KIR917705 KSN917705 LCJ917705 LMF917705 LWB917705 MFX917705 MPT917705 MZP917705 NJL917705 NTH917705 ODD917705 OMZ917705 OWV917705 PGR917705 PQN917705 QAJ917705 QKF917705 QUB917705 RDX917705 RNT917705 RXP917705 SHL917705 SRH917705 TBD917705 TKZ917705 TUV917705 UER917705 UON917705 UYJ917705 VIF917705 VSB917705 WBX917705 WLT917705 WVP917705 H983241 JD983241 SZ983241 ACV983241 AMR983241 AWN983241 BGJ983241 BQF983241 CAB983241 CJX983241 CTT983241 DDP983241 DNL983241 DXH983241 EHD983241 EQZ983241 FAV983241 FKR983241 FUN983241 GEJ983241 GOF983241 GYB983241 HHX983241 HRT983241 IBP983241 ILL983241 IVH983241 JFD983241 JOZ983241 JYV983241 KIR983241 KSN983241 LCJ983241 LMF983241 LWB983241 MFX983241 MPT983241 MZP983241 NJL983241 NTH983241 ODD983241 OMZ983241 OWV983241 PGR983241 PQN983241 QAJ983241 QKF983241 QUB983241 RDX983241 RNT983241 RXP983241 SHL983241 SRH983241 TBD983241 TKZ983241 TUV983241 UER983241 UON983241 UYJ983241 VIF983241 VSB983241 WBX983241 WLT983241 WVP983241 H182 JD182 SZ182 ACV182 AMR182 AWN182 BGJ182 BQF182 CAB182 CJX182 CTT182 DDP182 DNL182 DXH182 EHD182 EQZ182 FAV182 FKR182 FUN182 GEJ182 GOF182 GYB182 HHX182 HRT182 IBP182 ILL182 IVH182 JFD182 JOZ182 JYV182 KIR182 KSN182 LCJ182 LMF182 LWB182 MFX182 MPT182 MZP182 NJL182 NTH182 ODD182 OMZ182 OWV182 PGR182 PQN182 QAJ182 QKF182 QUB182 RDX182 RNT182 RXP182 SHL182 SRH182 TBD182 TKZ182 TUV182 UER182 UON182 UYJ182 VIF182 VSB182 WBX182 WLT182 WVP182 H65739 JD65739 SZ65739 ACV65739 AMR65739 AWN65739 BGJ65739 BQF65739 CAB65739 CJX65739 CTT65739 DDP65739 DNL65739 DXH65739 EHD65739 EQZ65739 FAV65739 FKR65739 FUN65739 GEJ65739 GOF65739 GYB65739 HHX65739 HRT65739 IBP65739 ILL65739 IVH65739 JFD65739 JOZ65739 JYV65739 KIR65739 KSN65739 LCJ65739 LMF65739 LWB65739 MFX65739 MPT65739 MZP65739 NJL65739 NTH65739 ODD65739 OMZ65739 OWV65739 PGR65739 PQN65739 QAJ65739 QKF65739 QUB65739 RDX65739 RNT65739 RXP65739 SHL65739 SRH65739 TBD65739 TKZ65739 TUV65739 UER65739 UON65739 UYJ65739 VIF65739 VSB65739 WBX65739 WLT65739 WVP65739 H131275 JD131275 SZ131275 ACV131275 AMR131275 AWN131275 BGJ131275 BQF131275 CAB131275 CJX131275 CTT131275 DDP131275 DNL131275 DXH131275 EHD131275 EQZ131275 FAV131275 FKR131275 FUN131275 GEJ131275 GOF131275 GYB131275 HHX131275 HRT131275 IBP131275 ILL131275 IVH131275 JFD131275 JOZ131275 JYV131275 KIR131275 KSN131275 LCJ131275 LMF131275 LWB131275 MFX131275 MPT131275 MZP131275 NJL131275 NTH131275 ODD131275 OMZ131275 OWV131275 PGR131275 PQN131275 QAJ131275 QKF131275 QUB131275 RDX131275 RNT131275 RXP131275 SHL131275 SRH131275 TBD131275 TKZ131275 TUV131275 UER131275 UON131275 UYJ131275 VIF131275 VSB131275 WBX131275 WLT131275 WVP131275 H196811 JD196811 SZ196811 ACV196811 AMR196811 AWN196811 BGJ196811 BQF196811 CAB196811 CJX196811 CTT196811 DDP196811 DNL196811 DXH196811 EHD196811 EQZ196811 FAV196811 FKR196811 FUN196811 GEJ196811 GOF196811 GYB196811 HHX196811 HRT196811 IBP196811 ILL196811 IVH196811 JFD196811 JOZ196811 JYV196811 KIR196811 KSN196811 LCJ196811 LMF196811 LWB196811 MFX196811 MPT196811 MZP196811 NJL196811 NTH196811 ODD196811 OMZ196811 OWV196811 PGR196811 PQN196811 QAJ196811 QKF196811 QUB196811 RDX196811 RNT196811 RXP196811 SHL196811 SRH196811 TBD196811 TKZ196811 TUV196811 UER196811 UON196811 UYJ196811 VIF196811 VSB196811 WBX196811 WLT196811 WVP196811 H262347 JD262347 SZ262347 ACV262347 AMR262347 AWN262347 BGJ262347 BQF262347 CAB262347 CJX262347 CTT262347 DDP262347 DNL262347 DXH262347 EHD262347 EQZ262347 FAV262347 FKR262347 FUN262347 GEJ262347 GOF262347 GYB262347 HHX262347 HRT262347 IBP262347 ILL262347 IVH262347 JFD262347 JOZ262347 JYV262347 KIR262347 KSN262347 LCJ262347 LMF262347 LWB262347 MFX262347 MPT262347 MZP262347 NJL262347 NTH262347 ODD262347 OMZ262347 OWV262347 PGR262347 PQN262347 QAJ262347 QKF262347 QUB262347 RDX262347 RNT262347 RXP262347 SHL262347 SRH262347 TBD262347 TKZ262347 TUV262347 UER262347 UON262347 UYJ262347 VIF262347 VSB262347 WBX262347 WLT262347 WVP262347 H327883 JD327883 SZ327883 ACV327883 AMR327883 AWN327883 BGJ327883 BQF327883 CAB327883 CJX327883 CTT327883 DDP327883 DNL327883 DXH327883 EHD327883 EQZ327883 FAV327883 FKR327883 FUN327883 GEJ327883 GOF327883 GYB327883 HHX327883 HRT327883 IBP327883 ILL327883 IVH327883 JFD327883 JOZ327883 JYV327883 KIR327883 KSN327883 LCJ327883 LMF327883 LWB327883 MFX327883 MPT327883 MZP327883 NJL327883 NTH327883 ODD327883 OMZ327883 OWV327883 PGR327883 PQN327883 QAJ327883 QKF327883 QUB327883 RDX327883 RNT327883 RXP327883 SHL327883 SRH327883 TBD327883 TKZ327883 TUV327883 UER327883 UON327883 UYJ327883 VIF327883 VSB327883 WBX327883 WLT327883 WVP327883 H393419 JD393419 SZ393419 ACV393419 AMR393419 AWN393419 BGJ393419 BQF393419 CAB393419 CJX393419 CTT393419 DDP393419 DNL393419 DXH393419 EHD393419 EQZ393419 FAV393419 FKR393419 FUN393419 GEJ393419 GOF393419 GYB393419 HHX393419 HRT393419 IBP393419 ILL393419 IVH393419 JFD393419 JOZ393419 JYV393419 KIR393419 KSN393419 LCJ393419 LMF393419 LWB393419 MFX393419 MPT393419 MZP393419 NJL393419 NTH393419 ODD393419 OMZ393419 OWV393419 PGR393419 PQN393419 QAJ393419 QKF393419 QUB393419 RDX393419 RNT393419 RXP393419 SHL393419 SRH393419 TBD393419 TKZ393419 TUV393419 UER393419 UON393419 UYJ393419 VIF393419 VSB393419 WBX393419 WLT393419 WVP393419 H458955 JD458955 SZ458955 ACV458955 AMR458955 AWN458955 BGJ458955 BQF458955 CAB458955 CJX458955 CTT458955 DDP458955 DNL458955 DXH458955 EHD458955 EQZ458955 FAV458955 FKR458955 FUN458955 GEJ458955 GOF458955 GYB458955 HHX458955 HRT458955 IBP458955 ILL458955 IVH458955 JFD458955 JOZ458955 JYV458955 KIR458955 KSN458955 LCJ458955 LMF458955 LWB458955 MFX458955 MPT458955 MZP458955 NJL458955 NTH458955 ODD458955 OMZ458955 OWV458955 PGR458955 PQN458955 QAJ458955 QKF458955 QUB458955 RDX458955 RNT458955 RXP458955 SHL458955 SRH458955 TBD458955 TKZ458955 TUV458955 UER458955 UON458955 UYJ458955 VIF458955 VSB458955 WBX458955 WLT458955 WVP458955 H524491 JD524491 SZ524491 ACV524491 AMR524491 AWN524491 BGJ524491 BQF524491 CAB524491 CJX524491 CTT524491 DDP524491 DNL524491 DXH524491 EHD524491 EQZ524491 FAV524491 FKR524491 FUN524491 GEJ524491 GOF524491 GYB524491 HHX524491 HRT524491 IBP524491 ILL524491 IVH524491 JFD524491 JOZ524491 JYV524491 KIR524491 KSN524491 LCJ524491 LMF524491 LWB524491 MFX524491 MPT524491 MZP524491 NJL524491 NTH524491 ODD524491 OMZ524491 OWV524491 PGR524491 PQN524491 QAJ524491 QKF524491 QUB524491 RDX524491 RNT524491 RXP524491 SHL524491 SRH524491 TBD524491 TKZ524491 TUV524491 UER524491 UON524491 UYJ524491 VIF524491 VSB524491 WBX524491 WLT524491 WVP524491 H590027 JD590027 SZ590027 ACV590027 AMR590027 AWN590027 BGJ590027 BQF590027 CAB590027 CJX590027 CTT590027 DDP590027 DNL590027 DXH590027 EHD590027 EQZ590027 FAV590027 FKR590027 FUN590027 GEJ590027 GOF590027 GYB590027 HHX590027 HRT590027 IBP590027 ILL590027 IVH590027 JFD590027 JOZ590027 JYV590027 KIR590027 KSN590027 LCJ590027 LMF590027 LWB590027 MFX590027 MPT590027 MZP590027 NJL590027 NTH590027 ODD590027 OMZ590027 OWV590027 PGR590027 PQN590027 QAJ590027 QKF590027 QUB590027 RDX590027 RNT590027 RXP590027 SHL590027 SRH590027 TBD590027 TKZ590027 TUV590027 UER590027 UON590027 UYJ590027 VIF590027 VSB590027 WBX590027 WLT590027 WVP590027 H655563 JD655563 SZ655563 ACV655563 AMR655563 AWN655563 BGJ655563 BQF655563 CAB655563 CJX655563 CTT655563 DDP655563 DNL655563 DXH655563 EHD655563 EQZ655563 FAV655563 FKR655563 FUN655563 GEJ655563 GOF655563 GYB655563 HHX655563 HRT655563 IBP655563 ILL655563 IVH655563 JFD655563 JOZ655563 JYV655563 KIR655563 KSN655563 LCJ655563 LMF655563 LWB655563 MFX655563 MPT655563 MZP655563 NJL655563 NTH655563 ODD655563 OMZ655563 OWV655563 PGR655563 PQN655563 QAJ655563 QKF655563 QUB655563 RDX655563 RNT655563 RXP655563 SHL655563 SRH655563 TBD655563 TKZ655563 TUV655563 UER655563 UON655563 UYJ655563 VIF655563 VSB655563 WBX655563 WLT655563 WVP655563 H721099 JD721099 SZ721099 ACV721099 AMR721099 AWN721099 BGJ721099 BQF721099 CAB721099 CJX721099 CTT721099 DDP721099 DNL721099 DXH721099 EHD721099 EQZ721099 FAV721099 FKR721099 FUN721099 GEJ721099 GOF721099 GYB721099 HHX721099 HRT721099 IBP721099 ILL721099 IVH721099 JFD721099 JOZ721099 JYV721099 KIR721099 KSN721099 LCJ721099 LMF721099 LWB721099 MFX721099 MPT721099 MZP721099 NJL721099 NTH721099 ODD721099 OMZ721099 OWV721099 PGR721099 PQN721099 QAJ721099 QKF721099 QUB721099 RDX721099 RNT721099 RXP721099 SHL721099 SRH721099 TBD721099 TKZ721099 TUV721099 UER721099 UON721099 UYJ721099 VIF721099 VSB721099 WBX721099 WLT721099 WVP721099 H786635 JD786635 SZ786635 ACV786635 AMR786635 AWN786635 BGJ786635 BQF786635 CAB786635 CJX786635 CTT786635 DDP786635 DNL786635 DXH786635 EHD786635 EQZ786635 FAV786635 FKR786635 FUN786635 GEJ786635 GOF786635 GYB786635 HHX786635 HRT786635 IBP786635 ILL786635 IVH786635 JFD786635 JOZ786635 JYV786635 KIR786635 KSN786635 LCJ786635 LMF786635 LWB786635 MFX786635 MPT786635 MZP786635 NJL786635 NTH786635 ODD786635 OMZ786635 OWV786635 PGR786635 PQN786635 QAJ786635 QKF786635 QUB786635 RDX786635 RNT786635 RXP786635 SHL786635 SRH786635 TBD786635 TKZ786635 TUV786635 UER786635 UON786635 UYJ786635 VIF786635 VSB786635 WBX786635 WLT786635 WVP786635 H852171 JD852171 SZ852171 ACV852171 AMR852171 AWN852171 BGJ852171 BQF852171 CAB852171 CJX852171 CTT852171 DDP852171 DNL852171 DXH852171 EHD852171 EQZ852171 FAV852171 FKR852171 FUN852171 GEJ852171 GOF852171 GYB852171 HHX852171 HRT852171 IBP852171 ILL852171 IVH852171 JFD852171 JOZ852171 JYV852171 KIR852171 KSN852171 LCJ852171 LMF852171 LWB852171 MFX852171 MPT852171 MZP852171 NJL852171 NTH852171 ODD852171 OMZ852171 OWV852171 PGR852171 PQN852171 QAJ852171 QKF852171 QUB852171 RDX852171 RNT852171 RXP852171 SHL852171 SRH852171 TBD852171 TKZ852171 TUV852171 UER852171 UON852171 UYJ852171 VIF852171 VSB852171 WBX852171 WLT852171 WVP852171 H917707 JD917707 SZ917707 ACV917707 AMR917707 AWN917707 BGJ917707 BQF917707 CAB917707 CJX917707 CTT917707 DDP917707 DNL917707 DXH917707 EHD917707 EQZ917707 FAV917707 FKR917707 FUN917707 GEJ917707 GOF917707 GYB917707 HHX917707 HRT917707 IBP917707 ILL917707 IVH917707 JFD917707 JOZ917707 JYV917707 KIR917707 KSN917707 LCJ917707 LMF917707 LWB917707 MFX917707 MPT917707 MZP917707 NJL917707 NTH917707 ODD917707 OMZ917707 OWV917707 PGR917707 PQN917707 QAJ917707 QKF917707 QUB917707 RDX917707 RNT917707 RXP917707 SHL917707 SRH917707 TBD917707 TKZ917707 TUV917707 UER917707 UON917707 UYJ917707 VIF917707 VSB917707 WBX917707 WLT917707 WVP917707 H983243 JD983243 SZ983243 ACV983243 AMR983243 AWN983243 BGJ983243 BQF983243 CAB983243 CJX983243 CTT983243 DDP983243 DNL983243 DXH983243 EHD983243 EQZ983243 FAV983243 FKR983243 FUN983243 GEJ983243 GOF983243 GYB983243 HHX983243 HRT983243 IBP983243 ILL983243 IVH983243 JFD983243 JOZ983243 JYV983243 KIR983243 KSN983243 LCJ983243 LMF983243 LWB983243 MFX983243 MPT983243 MZP983243 NJL983243 NTH983243 ODD983243 OMZ983243 OWV983243 PGR983243 PQN983243 QAJ983243 QKF983243 QUB983243 RDX983243 RNT983243 RXP983243 SHL983243 SRH983243 TBD983243 TKZ983243 TUV983243 UER983243 UON983243 UYJ983243 VIF983243 VSB983243 WBX983243 WLT983243 WVP983243</xm:sqref>
        </x14:dataValidation>
        <x14:dataValidation type="list" allowBlank="1" showInputMessage="1" showErrorMessage="1" xr:uid="{00000000-0002-0000-0400-000005000000}">
          <x14:formula1>
            <xm:f>$C$300:$C$301</xm:f>
          </x14:formula1>
          <xm:sqref>M47:M75 WVZ983111:WVZ983129 WMD983111:WMD983129 WCH983111:WCH983129 VSL983111:VSL983129 VIP983111:VIP983129 UYT983111:UYT983129 UOX983111:UOX983129 UFB983111:UFB983129 TVF983111:TVF983129 TLJ983111:TLJ983129 TBN983111:TBN983129 SRR983111:SRR983129 SHV983111:SHV983129 RXZ983111:RXZ983129 ROD983111:ROD983129 REH983111:REH983129 QUL983111:QUL983129 QKP983111:QKP983129 QAT983111:QAT983129 PQX983111:PQX983129 PHB983111:PHB983129 OXF983111:OXF983129 ONJ983111:ONJ983129 ODN983111:ODN983129 NTR983111:NTR983129 NJV983111:NJV983129 MZZ983111:MZZ983129 MQD983111:MQD983129 MGH983111:MGH983129 LWL983111:LWL983129 LMP983111:LMP983129 LCT983111:LCT983129 KSX983111:KSX983129 KJB983111:KJB983129 JZF983111:JZF983129 JPJ983111:JPJ983129 JFN983111:JFN983129 IVR983111:IVR983129 ILV983111:ILV983129 IBZ983111:IBZ983129 HSD983111:HSD983129 HIH983111:HIH983129 GYL983111:GYL983129 GOP983111:GOP983129 GET983111:GET983129 FUX983111:FUX983129 FLB983111:FLB983129 FBF983111:FBF983129 ERJ983111:ERJ983129 EHN983111:EHN983129 DXR983111:DXR983129 DNV983111:DNV983129 DDZ983111:DDZ983129 CUD983111:CUD983129 CKH983111:CKH983129 CAL983111:CAL983129 BQP983111:BQP983129 BGT983111:BGT983129 AWX983111:AWX983129 ANB983111:ANB983129 ADF983111:ADF983129 TJ983111:TJ983129 JN983111:JN983129 R983111:R983129 WVZ917575:WVZ917593 WMD917575:WMD917593 WCH917575:WCH917593 VSL917575:VSL917593 VIP917575:VIP917593 UYT917575:UYT917593 UOX917575:UOX917593 UFB917575:UFB917593 TVF917575:TVF917593 TLJ917575:TLJ917593 TBN917575:TBN917593 SRR917575:SRR917593 SHV917575:SHV917593 RXZ917575:RXZ917593 ROD917575:ROD917593 REH917575:REH917593 QUL917575:QUL917593 QKP917575:QKP917593 QAT917575:QAT917593 PQX917575:PQX917593 PHB917575:PHB917593 OXF917575:OXF917593 ONJ917575:ONJ917593 ODN917575:ODN917593 NTR917575:NTR917593 NJV917575:NJV917593 MZZ917575:MZZ917593 MQD917575:MQD917593 MGH917575:MGH917593 LWL917575:LWL917593 LMP917575:LMP917593 LCT917575:LCT917593 KSX917575:KSX917593 KJB917575:KJB917593 JZF917575:JZF917593 JPJ917575:JPJ917593 JFN917575:JFN917593 IVR917575:IVR917593 ILV917575:ILV917593 IBZ917575:IBZ917593 HSD917575:HSD917593 HIH917575:HIH917593 GYL917575:GYL917593 GOP917575:GOP917593 GET917575:GET917593 FUX917575:FUX917593 FLB917575:FLB917593 FBF917575:FBF917593 ERJ917575:ERJ917593 EHN917575:EHN917593 DXR917575:DXR917593 DNV917575:DNV917593 DDZ917575:DDZ917593 CUD917575:CUD917593 CKH917575:CKH917593 CAL917575:CAL917593 BQP917575:BQP917593 BGT917575:BGT917593 AWX917575:AWX917593 ANB917575:ANB917593 ADF917575:ADF917593 TJ917575:TJ917593 JN917575:JN917593 R917575:R917593 WVZ852039:WVZ852057 WMD852039:WMD852057 WCH852039:WCH852057 VSL852039:VSL852057 VIP852039:VIP852057 UYT852039:UYT852057 UOX852039:UOX852057 UFB852039:UFB852057 TVF852039:TVF852057 TLJ852039:TLJ852057 TBN852039:TBN852057 SRR852039:SRR852057 SHV852039:SHV852057 RXZ852039:RXZ852057 ROD852039:ROD852057 REH852039:REH852057 QUL852039:QUL852057 QKP852039:QKP852057 QAT852039:QAT852057 PQX852039:PQX852057 PHB852039:PHB852057 OXF852039:OXF852057 ONJ852039:ONJ852057 ODN852039:ODN852057 NTR852039:NTR852057 NJV852039:NJV852057 MZZ852039:MZZ852057 MQD852039:MQD852057 MGH852039:MGH852057 LWL852039:LWL852057 LMP852039:LMP852057 LCT852039:LCT852057 KSX852039:KSX852057 KJB852039:KJB852057 JZF852039:JZF852057 JPJ852039:JPJ852057 JFN852039:JFN852057 IVR852039:IVR852057 ILV852039:ILV852057 IBZ852039:IBZ852057 HSD852039:HSD852057 HIH852039:HIH852057 GYL852039:GYL852057 GOP852039:GOP852057 GET852039:GET852057 FUX852039:FUX852057 FLB852039:FLB852057 FBF852039:FBF852057 ERJ852039:ERJ852057 EHN852039:EHN852057 DXR852039:DXR852057 DNV852039:DNV852057 DDZ852039:DDZ852057 CUD852039:CUD852057 CKH852039:CKH852057 CAL852039:CAL852057 BQP852039:BQP852057 BGT852039:BGT852057 AWX852039:AWX852057 ANB852039:ANB852057 ADF852039:ADF852057 TJ852039:TJ852057 JN852039:JN852057 R852039:R852057 WVZ786503:WVZ786521 WMD786503:WMD786521 WCH786503:WCH786521 VSL786503:VSL786521 VIP786503:VIP786521 UYT786503:UYT786521 UOX786503:UOX786521 UFB786503:UFB786521 TVF786503:TVF786521 TLJ786503:TLJ786521 TBN786503:TBN786521 SRR786503:SRR786521 SHV786503:SHV786521 RXZ786503:RXZ786521 ROD786503:ROD786521 REH786503:REH786521 QUL786503:QUL786521 QKP786503:QKP786521 QAT786503:QAT786521 PQX786503:PQX786521 PHB786503:PHB786521 OXF786503:OXF786521 ONJ786503:ONJ786521 ODN786503:ODN786521 NTR786503:NTR786521 NJV786503:NJV786521 MZZ786503:MZZ786521 MQD786503:MQD786521 MGH786503:MGH786521 LWL786503:LWL786521 LMP786503:LMP786521 LCT786503:LCT786521 KSX786503:KSX786521 KJB786503:KJB786521 JZF786503:JZF786521 JPJ786503:JPJ786521 JFN786503:JFN786521 IVR786503:IVR786521 ILV786503:ILV786521 IBZ786503:IBZ786521 HSD786503:HSD786521 HIH786503:HIH786521 GYL786503:GYL786521 GOP786503:GOP786521 GET786503:GET786521 FUX786503:FUX786521 FLB786503:FLB786521 FBF786503:FBF786521 ERJ786503:ERJ786521 EHN786503:EHN786521 DXR786503:DXR786521 DNV786503:DNV786521 DDZ786503:DDZ786521 CUD786503:CUD786521 CKH786503:CKH786521 CAL786503:CAL786521 BQP786503:BQP786521 BGT786503:BGT786521 AWX786503:AWX786521 ANB786503:ANB786521 ADF786503:ADF786521 TJ786503:TJ786521 JN786503:JN786521 R786503:R786521 WVZ720967:WVZ720985 WMD720967:WMD720985 WCH720967:WCH720985 VSL720967:VSL720985 VIP720967:VIP720985 UYT720967:UYT720985 UOX720967:UOX720985 UFB720967:UFB720985 TVF720967:TVF720985 TLJ720967:TLJ720985 TBN720967:TBN720985 SRR720967:SRR720985 SHV720967:SHV720985 RXZ720967:RXZ720985 ROD720967:ROD720985 REH720967:REH720985 QUL720967:QUL720985 QKP720967:QKP720985 QAT720967:QAT720985 PQX720967:PQX720985 PHB720967:PHB720985 OXF720967:OXF720985 ONJ720967:ONJ720985 ODN720967:ODN720985 NTR720967:NTR720985 NJV720967:NJV720985 MZZ720967:MZZ720985 MQD720967:MQD720985 MGH720967:MGH720985 LWL720967:LWL720985 LMP720967:LMP720985 LCT720967:LCT720985 KSX720967:KSX720985 KJB720967:KJB720985 JZF720967:JZF720985 JPJ720967:JPJ720985 JFN720967:JFN720985 IVR720967:IVR720985 ILV720967:ILV720985 IBZ720967:IBZ720985 HSD720967:HSD720985 HIH720967:HIH720985 GYL720967:GYL720985 GOP720967:GOP720985 GET720967:GET720985 FUX720967:FUX720985 FLB720967:FLB720985 FBF720967:FBF720985 ERJ720967:ERJ720985 EHN720967:EHN720985 DXR720967:DXR720985 DNV720967:DNV720985 DDZ720967:DDZ720985 CUD720967:CUD720985 CKH720967:CKH720985 CAL720967:CAL720985 BQP720967:BQP720985 BGT720967:BGT720985 AWX720967:AWX720985 ANB720967:ANB720985 ADF720967:ADF720985 TJ720967:TJ720985 JN720967:JN720985 R720967:R720985 WVZ655431:WVZ655449 WMD655431:WMD655449 WCH655431:WCH655449 VSL655431:VSL655449 VIP655431:VIP655449 UYT655431:UYT655449 UOX655431:UOX655449 UFB655431:UFB655449 TVF655431:TVF655449 TLJ655431:TLJ655449 TBN655431:TBN655449 SRR655431:SRR655449 SHV655431:SHV655449 RXZ655431:RXZ655449 ROD655431:ROD655449 REH655431:REH655449 QUL655431:QUL655449 QKP655431:QKP655449 QAT655431:QAT655449 PQX655431:PQX655449 PHB655431:PHB655449 OXF655431:OXF655449 ONJ655431:ONJ655449 ODN655431:ODN655449 NTR655431:NTR655449 NJV655431:NJV655449 MZZ655431:MZZ655449 MQD655431:MQD655449 MGH655431:MGH655449 LWL655431:LWL655449 LMP655431:LMP655449 LCT655431:LCT655449 KSX655431:KSX655449 KJB655431:KJB655449 JZF655431:JZF655449 JPJ655431:JPJ655449 JFN655431:JFN655449 IVR655431:IVR655449 ILV655431:ILV655449 IBZ655431:IBZ655449 HSD655431:HSD655449 HIH655431:HIH655449 GYL655431:GYL655449 GOP655431:GOP655449 GET655431:GET655449 FUX655431:FUX655449 FLB655431:FLB655449 FBF655431:FBF655449 ERJ655431:ERJ655449 EHN655431:EHN655449 DXR655431:DXR655449 DNV655431:DNV655449 DDZ655431:DDZ655449 CUD655431:CUD655449 CKH655431:CKH655449 CAL655431:CAL655449 BQP655431:BQP655449 BGT655431:BGT655449 AWX655431:AWX655449 ANB655431:ANB655449 ADF655431:ADF655449 TJ655431:TJ655449 JN655431:JN655449 R655431:R655449 WVZ589895:WVZ589913 WMD589895:WMD589913 WCH589895:WCH589913 VSL589895:VSL589913 VIP589895:VIP589913 UYT589895:UYT589913 UOX589895:UOX589913 UFB589895:UFB589913 TVF589895:TVF589913 TLJ589895:TLJ589913 TBN589895:TBN589913 SRR589895:SRR589913 SHV589895:SHV589913 RXZ589895:RXZ589913 ROD589895:ROD589913 REH589895:REH589913 QUL589895:QUL589913 QKP589895:QKP589913 QAT589895:QAT589913 PQX589895:PQX589913 PHB589895:PHB589913 OXF589895:OXF589913 ONJ589895:ONJ589913 ODN589895:ODN589913 NTR589895:NTR589913 NJV589895:NJV589913 MZZ589895:MZZ589913 MQD589895:MQD589913 MGH589895:MGH589913 LWL589895:LWL589913 LMP589895:LMP589913 LCT589895:LCT589913 KSX589895:KSX589913 KJB589895:KJB589913 JZF589895:JZF589913 JPJ589895:JPJ589913 JFN589895:JFN589913 IVR589895:IVR589913 ILV589895:ILV589913 IBZ589895:IBZ589913 HSD589895:HSD589913 HIH589895:HIH589913 GYL589895:GYL589913 GOP589895:GOP589913 GET589895:GET589913 FUX589895:FUX589913 FLB589895:FLB589913 FBF589895:FBF589913 ERJ589895:ERJ589913 EHN589895:EHN589913 DXR589895:DXR589913 DNV589895:DNV589913 DDZ589895:DDZ589913 CUD589895:CUD589913 CKH589895:CKH589913 CAL589895:CAL589913 BQP589895:BQP589913 BGT589895:BGT589913 AWX589895:AWX589913 ANB589895:ANB589913 ADF589895:ADF589913 TJ589895:TJ589913 JN589895:JN589913 R589895:R589913 WVZ524359:WVZ524377 WMD524359:WMD524377 WCH524359:WCH524377 VSL524359:VSL524377 VIP524359:VIP524377 UYT524359:UYT524377 UOX524359:UOX524377 UFB524359:UFB524377 TVF524359:TVF524377 TLJ524359:TLJ524377 TBN524359:TBN524377 SRR524359:SRR524377 SHV524359:SHV524377 RXZ524359:RXZ524377 ROD524359:ROD524377 REH524359:REH524377 QUL524359:QUL524377 QKP524359:QKP524377 QAT524359:QAT524377 PQX524359:PQX524377 PHB524359:PHB524377 OXF524359:OXF524377 ONJ524359:ONJ524377 ODN524359:ODN524377 NTR524359:NTR524377 NJV524359:NJV524377 MZZ524359:MZZ524377 MQD524359:MQD524377 MGH524359:MGH524377 LWL524359:LWL524377 LMP524359:LMP524377 LCT524359:LCT524377 KSX524359:KSX524377 KJB524359:KJB524377 JZF524359:JZF524377 JPJ524359:JPJ524377 JFN524359:JFN524377 IVR524359:IVR524377 ILV524359:ILV524377 IBZ524359:IBZ524377 HSD524359:HSD524377 HIH524359:HIH524377 GYL524359:GYL524377 GOP524359:GOP524377 GET524359:GET524377 FUX524359:FUX524377 FLB524359:FLB524377 FBF524359:FBF524377 ERJ524359:ERJ524377 EHN524359:EHN524377 DXR524359:DXR524377 DNV524359:DNV524377 DDZ524359:DDZ524377 CUD524359:CUD524377 CKH524359:CKH524377 CAL524359:CAL524377 BQP524359:BQP524377 BGT524359:BGT524377 AWX524359:AWX524377 ANB524359:ANB524377 ADF524359:ADF524377 TJ524359:TJ524377 JN524359:JN524377 R524359:R524377 WVZ458823:WVZ458841 WMD458823:WMD458841 WCH458823:WCH458841 VSL458823:VSL458841 VIP458823:VIP458841 UYT458823:UYT458841 UOX458823:UOX458841 UFB458823:UFB458841 TVF458823:TVF458841 TLJ458823:TLJ458841 TBN458823:TBN458841 SRR458823:SRR458841 SHV458823:SHV458841 RXZ458823:RXZ458841 ROD458823:ROD458841 REH458823:REH458841 QUL458823:QUL458841 QKP458823:QKP458841 QAT458823:QAT458841 PQX458823:PQX458841 PHB458823:PHB458841 OXF458823:OXF458841 ONJ458823:ONJ458841 ODN458823:ODN458841 NTR458823:NTR458841 NJV458823:NJV458841 MZZ458823:MZZ458841 MQD458823:MQD458841 MGH458823:MGH458841 LWL458823:LWL458841 LMP458823:LMP458841 LCT458823:LCT458841 KSX458823:KSX458841 KJB458823:KJB458841 JZF458823:JZF458841 JPJ458823:JPJ458841 JFN458823:JFN458841 IVR458823:IVR458841 ILV458823:ILV458841 IBZ458823:IBZ458841 HSD458823:HSD458841 HIH458823:HIH458841 GYL458823:GYL458841 GOP458823:GOP458841 GET458823:GET458841 FUX458823:FUX458841 FLB458823:FLB458841 FBF458823:FBF458841 ERJ458823:ERJ458841 EHN458823:EHN458841 DXR458823:DXR458841 DNV458823:DNV458841 DDZ458823:DDZ458841 CUD458823:CUD458841 CKH458823:CKH458841 CAL458823:CAL458841 BQP458823:BQP458841 BGT458823:BGT458841 AWX458823:AWX458841 ANB458823:ANB458841 ADF458823:ADF458841 TJ458823:TJ458841 JN458823:JN458841 R458823:R458841 WVZ393287:WVZ393305 WMD393287:WMD393305 WCH393287:WCH393305 VSL393287:VSL393305 VIP393287:VIP393305 UYT393287:UYT393305 UOX393287:UOX393305 UFB393287:UFB393305 TVF393287:TVF393305 TLJ393287:TLJ393305 TBN393287:TBN393305 SRR393287:SRR393305 SHV393287:SHV393305 RXZ393287:RXZ393305 ROD393287:ROD393305 REH393287:REH393305 QUL393287:QUL393305 QKP393287:QKP393305 QAT393287:QAT393305 PQX393287:PQX393305 PHB393287:PHB393305 OXF393287:OXF393305 ONJ393287:ONJ393305 ODN393287:ODN393305 NTR393287:NTR393305 NJV393287:NJV393305 MZZ393287:MZZ393305 MQD393287:MQD393305 MGH393287:MGH393305 LWL393287:LWL393305 LMP393287:LMP393305 LCT393287:LCT393305 KSX393287:KSX393305 KJB393287:KJB393305 JZF393287:JZF393305 JPJ393287:JPJ393305 JFN393287:JFN393305 IVR393287:IVR393305 ILV393287:ILV393305 IBZ393287:IBZ393305 HSD393287:HSD393305 HIH393287:HIH393305 GYL393287:GYL393305 GOP393287:GOP393305 GET393287:GET393305 FUX393287:FUX393305 FLB393287:FLB393305 FBF393287:FBF393305 ERJ393287:ERJ393305 EHN393287:EHN393305 DXR393287:DXR393305 DNV393287:DNV393305 DDZ393287:DDZ393305 CUD393287:CUD393305 CKH393287:CKH393305 CAL393287:CAL393305 BQP393287:BQP393305 BGT393287:BGT393305 AWX393287:AWX393305 ANB393287:ANB393305 ADF393287:ADF393305 TJ393287:TJ393305 JN393287:JN393305 R393287:R393305 WVZ327751:WVZ327769 WMD327751:WMD327769 WCH327751:WCH327769 VSL327751:VSL327769 VIP327751:VIP327769 UYT327751:UYT327769 UOX327751:UOX327769 UFB327751:UFB327769 TVF327751:TVF327769 TLJ327751:TLJ327769 TBN327751:TBN327769 SRR327751:SRR327769 SHV327751:SHV327769 RXZ327751:RXZ327769 ROD327751:ROD327769 REH327751:REH327769 QUL327751:QUL327769 QKP327751:QKP327769 QAT327751:QAT327769 PQX327751:PQX327769 PHB327751:PHB327769 OXF327751:OXF327769 ONJ327751:ONJ327769 ODN327751:ODN327769 NTR327751:NTR327769 NJV327751:NJV327769 MZZ327751:MZZ327769 MQD327751:MQD327769 MGH327751:MGH327769 LWL327751:LWL327769 LMP327751:LMP327769 LCT327751:LCT327769 KSX327751:KSX327769 KJB327751:KJB327769 JZF327751:JZF327769 JPJ327751:JPJ327769 JFN327751:JFN327769 IVR327751:IVR327769 ILV327751:ILV327769 IBZ327751:IBZ327769 HSD327751:HSD327769 HIH327751:HIH327769 GYL327751:GYL327769 GOP327751:GOP327769 GET327751:GET327769 FUX327751:FUX327769 FLB327751:FLB327769 FBF327751:FBF327769 ERJ327751:ERJ327769 EHN327751:EHN327769 DXR327751:DXR327769 DNV327751:DNV327769 DDZ327751:DDZ327769 CUD327751:CUD327769 CKH327751:CKH327769 CAL327751:CAL327769 BQP327751:BQP327769 BGT327751:BGT327769 AWX327751:AWX327769 ANB327751:ANB327769 ADF327751:ADF327769 TJ327751:TJ327769 JN327751:JN327769 R327751:R327769 WVZ262215:WVZ262233 WMD262215:WMD262233 WCH262215:WCH262233 VSL262215:VSL262233 VIP262215:VIP262233 UYT262215:UYT262233 UOX262215:UOX262233 UFB262215:UFB262233 TVF262215:TVF262233 TLJ262215:TLJ262233 TBN262215:TBN262233 SRR262215:SRR262233 SHV262215:SHV262233 RXZ262215:RXZ262233 ROD262215:ROD262233 REH262215:REH262233 QUL262215:QUL262233 QKP262215:QKP262233 QAT262215:QAT262233 PQX262215:PQX262233 PHB262215:PHB262233 OXF262215:OXF262233 ONJ262215:ONJ262233 ODN262215:ODN262233 NTR262215:NTR262233 NJV262215:NJV262233 MZZ262215:MZZ262233 MQD262215:MQD262233 MGH262215:MGH262233 LWL262215:LWL262233 LMP262215:LMP262233 LCT262215:LCT262233 KSX262215:KSX262233 KJB262215:KJB262233 JZF262215:JZF262233 JPJ262215:JPJ262233 JFN262215:JFN262233 IVR262215:IVR262233 ILV262215:ILV262233 IBZ262215:IBZ262233 HSD262215:HSD262233 HIH262215:HIH262233 GYL262215:GYL262233 GOP262215:GOP262233 GET262215:GET262233 FUX262215:FUX262233 FLB262215:FLB262233 FBF262215:FBF262233 ERJ262215:ERJ262233 EHN262215:EHN262233 DXR262215:DXR262233 DNV262215:DNV262233 DDZ262215:DDZ262233 CUD262215:CUD262233 CKH262215:CKH262233 CAL262215:CAL262233 BQP262215:BQP262233 BGT262215:BGT262233 AWX262215:AWX262233 ANB262215:ANB262233 ADF262215:ADF262233 TJ262215:TJ262233 JN262215:JN262233 R262215:R262233 WVZ196679:WVZ196697 WMD196679:WMD196697 WCH196679:WCH196697 VSL196679:VSL196697 VIP196679:VIP196697 UYT196679:UYT196697 UOX196679:UOX196697 UFB196679:UFB196697 TVF196679:TVF196697 TLJ196679:TLJ196697 TBN196679:TBN196697 SRR196679:SRR196697 SHV196679:SHV196697 RXZ196679:RXZ196697 ROD196679:ROD196697 REH196679:REH196697 QUL196679:QUL196697 QKP196679:QKP196697 QAT196679:QAT196697 PQX196679:PQX196697 PHB196679:PHB196697 OXF196679:OXF196697 ONJ196679:ONJ196697 ODN196679:ODN196697 NTR196679:NTR196697 NJV196679:NJV196697 MZZ196679:MZZ196697 MQD196679:MQD196697 MGH196679:MGH196697 LWL196679:LWL196697 LMP196679:LMP196697 LCT196679:LCT196697 KSX196679:KSX196697 KJB196679:KJB196697 JZF196679:JZF196697 JPJ196679:JPJ196697 JFN196679:JFN196697 IVR196679:IVR196697 ILV196679:ILV196697 IBZ196679:IBZ196697 HSD196679:HSD196697 HIH196679:HIH196697 GYL196679:GYL196697 GOP196679:GOP196697 GET196679:GET196697 FUX196679:FUX196697 FLB196679:FLB196697 FBF196679:FBF196697 ERJ196679:ERJ196697 EHN196679:EHN196697 DXR196679:DXR196697 DNV196679:DNV196697 DDZ196679:DDZ196697 CUD196679:CUD196697 CKH196679:CKH196697 CAL196679:CAL196697 BQP196679:BQP196697 BGT196679:BGT196697 AWX196679:AWX196697 ANB196679:ANB196697 ADF196679:ADF196697 TJ196679:TJ196697 JN196679:JN196697 R196679:R196697 WVZ131143:WVZ131161 WMD131143:WMD131161 WCH131143:WCH131161 VSL131143:VSL131161 VIP131143:VIP131161 UYT131143:UYT131161 UOX131143:UOX131161 UFB131143:UFB131161 TVF131143:TVF131161 TLJ131143:TLJ131161 TBN131143:TBN131161 SRR131143:SRR131161 SHV131143:SHV131161 RXZ131143:RXZ131161 ROD131143:ROD131161 REH131143:REH131161 QUL131143:QUL131161 QKP131143:QKP131161 QAT131143:QAT131161 PQX131143:PQX131161 PHB131143:PHB131161 OXF131143:OXF131161 ONJ131143:ONJ131161 ODN131143:ODN131161 NTR131143:NTR131161 NJV131143:NJV131161 MZZ131143:MZZ131161 MQD131143:MQD131161 MGH131143:MGH131161 LWL131143:LWL131161 LMP131143:LMP131161 LCT131143:LCT131161 KSX131143:KSX131161 KJB131143:KJB131161 JZF131143:JZF131161 JPJ131143:JPJ131161 JFN131143:JFN131161 IVR131143:IVR131161 ILV131143:ILV131161 IBZ131143:IBZ131161 HSD131143:HSD131161 HIH131143:HIH131161 GYL131143:GYL131161 GOP131143:GOP131161 GET131143:GET131161 FUX131143:FUX131161 FLB131143:FLB131161 FBF131143:FBF131161 ERJ131143:ERJ131161 EHN131143:EHN131161 DXR131143:DXR131161 DNV131143:DNV131161 DDZ131143:DDZ131161 CUD131143:CUD131161 CKH131143:CKH131161 CAL131143:CAL131161 BQP131143:BQP131161 BGT131143:BGT131161 AWX131143:AWX131161 ANB131143:ANB131161 ADF131143:ADF131161 TJ131143:TJ131161 JN131143:JN131161 R131143:R131161 WVZ65607:WVZ65625 WMD65607:WMD65625 WCH65607:WCH65625 VSL65607:VSL65625 VIP65607:VIP65625 UYT65607:UYT65625 UOX65607:UOX65625 UFB65607:UFB65625 TVF65607:TVF65625 TLJ65607:TLJ65625 TBN65607:TBN65625 SRR65607:SRR65625 SHV65607:SHV65625 RXZ65607:RXZ65625 ROD65607:ROD65625 REH65607:REH65625 QUL65607:QUL65625 QKP65607:QKP65625 QAT65607:QAT65625 PQX65607:PQX65625 PHB65607:PHB65625 OXF65607:OXF65625 ONJ65607:ONJ65625 ODN65607:ODN65625 NTR65607:NTR65625 NJV65607:NJV65625 MZZ65607:MZZ65625 MQD65607:MQD65625 MGH65607:MGH65625 LWL65607:LWL65625 LMP65607:LMP65625 LCT65607:LCT65625 KSX65607:KSX65625 KJB65607:KJB65625 JZF65607:JZF65625 JPJ65607:JPJ65625 JFN65607:JFN65625 IVR65607:IVR65625 ILV65607:ILV65625 IBZ65607:IBZ65625 HSD65607:HSD65625 HIH65607:HIH65625 GYL65607:GYL65625 GOP65607:GOP65625 GET65607:GET65625 FUX65607:FUX65625 FLB65607:FLB65625 FBF65607:FBF65625 ERJ65607:ERJ65625 EHN65607:EHN65625 DXR65607:DXR65625 DNV65607:DNV65625 DDZ65607:DDZ65625 CUD65607:CUD65625 CKH65607:CKH65625 CAL65607:CAL65625 BQP65607:BQP65625 BGT65607:BGT65625 AWX65607:AWX65625 ANB65607:ANB65625 ADF65607:ADF65625 TJ65607:TJ65625 JN65607:JN65625 R65607:R65625 WVZ47:WVZ65 WMD47:WMD65 WCH47:WCH65 VSL47:VSL65 VIP47:VIP65 UYT47:UYT65 UOX47:UOX65 UFB47:UFB65 TVF47:TVF65 TLJ47:TLJ65 TBN47:TBN65 SRR47:SRR65 SHV47:SHV65 RXZ47:RXZ65 ROD47:ROD65 REH47:REH65 QUL47:QUL65 QKP47:QKP65 QAT47:QAT65 PQX47:PQX65 PHB47:PHB65 OXF47:OXF65 ONJ47:ONJ65 ODN47:ODN65 NTR47:NTR65 NJV47:NJV65 MZZ47:MZZ65 MQD47:MQD65 MGH47:MGH65 LWL47:LWL65 LMP47:LMP65 LCT47:LCT65 KSX47:KSX65 KJB47:KJB65 JZF47:JZF65 JPJ47:JPJ65 JFN47:JFN65 IVR47:IVR65 ILV47:ILV65 IBZ47:IBZ65 HSD47:HSD65 HIH47:HIH65 GYL47:GYL65 GOP47:GOP65 GET47:GET65 FUX47:FUX65 FLB47:FLB65 FBF47:FBF65 ERJ47:ERJ65 EHN47:EHN65 DXR47:DXR65 DNV47:DNV65 DDZ47:DDZ65 CUD47:CUD65 CKH47:CKH65 CAL47:CAL65 BQP47:BQP65 BGT47:BGT65 AWX47:AWX65 ANB47:ANB65 ADF47:ADF65 TJ47:TJ65 JN47:JN65 R47:R65 WVW983170:WVW983173 WMA983170:WMA983173 WCE983170:WCE983173 VSI983170:VSI983173 VIM983170:VIM983173 UYQ983170:UYQ983173 UOU983170:UOU983173 UEY983170:UEY983173 TVC983170:TVC983173 TLG983170:TLG983173 TBK983170:TBK983173 SRO983170:SRO983173 SHS983170:SHS983173 RXW983170:RXW983173 ROA983170:ROA983173 REE983170:REE983173 QUI983170:QUI983173 QKM983170:QKM983173 QAQ983170:QAQ983173 PQU983170:PQU983173 PGY983170:PGY983173 OXC983170:OXC983173 ONG983170:ONG983173 ODK983170:ODK983173 NTO983170:NTO983173 NJS983170:NJS983173 MZW983170:MZW983173 MQA983170:MQA983173 MGE983170:MGE983173 LWI983170:LWI983173 LMM983170:LMM983173 LCQ983170:LCQ983173 KSU983170:KSU983173 KIY983170:KIY983173 JZC983170:JZC983173 JPG983170:JPG983173 JFK983170:JFK983173 IVO983170:IVO983173 ILS983170:ILS983173 IBW983170:IBW983173 HSA983170:HSA983173 HIE983170:HIE983173 GYI983170:GYI983173 GOM983170:GOM983173 GEQ983170:GEQ983173 FUU983170:FUU983173 FKY983170:FKY983173 FBC983170:FBC983173 ERG983170:ERG983173 EHK983170:EHK983173 DXO983170:DXO983173 DNS983170:DNS983173 DDW983170:DDW983173 CUA983170:CUA983173 CKE983170:CKE983173 CAI983170:CAI983173 BQM983170:BQM983173 BGQ983170:BGQ983173 AWU983170:AWU983173 AMY983170:AMY983173 ADC983170:ADC983173 TG983170:TG983173 JK983170:JK983173 O983170:O983173 WVW917634:WVW917637 WMA917634:WMA917637 WCE917634:WCE917637 VSI917634:VSI917637 VIM917634:VIM917637 UYQ917634:UYQ917637 UOU917634:UOU917637 UEY917634:UEY917637 TVC917634:TVC917637 TLG917634:TLG917637 TBK917634:TBK917637 SRO917634:SRO917637 SHS917634:SHS917637 RXW917634:RXW917637 ROA917634:ROA917637 REE917634:REE917637 QUI917634:QUI917637 QKM917634:QKM917637 QAQ917634:QAQ917637 PQU917634:PQU917637 PGY917634:PGY917637 OXC917634:OXC917637 ONG917634:ONG917637 ODK917634:ODK917637 NTO917634:NTO917637 NJS917634:NJS917637 MZW917634:MZW917637 MQA917634:MQA917637 MGE917634:MGE917637 LWI917634:LWI917637 LMM917634:LMM917637 LCQ917634:LCQ917637 KSU917634:KSU917637 KIY917634:KIY917637 JZC917634:JZC917637 JPG917634:JPG917637 JFK917634:JFK917637 IVO917634:IVO917637 ILS917634:ILS917637 IBW917634:IBW917637 HSA917634:HSA917637 HIE917634:HIE917637 GYI917634:GYI917637 GOM917634:GOM917637 GEQ917634:GEQ917637 FUU917634:FUU917637 FKY917634:FKY917637 FBC917634:FBC917637 ERG917634:ERG917637 EHK917634:EHK917637 DXO917634:DXO917637 DNS917634:DNS917637 DDW917634:DDW917637 CUA917634:CUA917637 CKE917634:CKE917637 CAI917634:CAI917637 BQM917634:BQM917637 BGQ917634:BGQ917637 AWU917634:AWU917637 AMY917634:AMY917637 ADC917634:ADC917637 TG917634:TG917637 JK917634:JK917637 O917634:O917637 WVW852098:WVW852101 WMA852098:WMA852101 WCE852098:WCE852101 VSI852098:VSI852101 VIM852098:VIM852101 UYQ852098:UYQ852101 UOU852098:UOU852101 UEY852098:UEY852101 TVC852098:TVC852101 TLG852098:TLG852101 TBK852098:TBK852101 SRO852098:SRO852101 SHS852098:SHS852101 RXW852098:RXW852101 ROA852098:ROA852101 REE852098:REE852101 QUI852098:QUI852101 QKM852098:QKM852101 QAQ852098:QAQ852101 PQU852098:PQU852101 PGY852098:PGY852101 OXC852098:OXC852101 ONG852098:ONG852101 ODK852098:ODK852101 NTO852098:NTO852101 NJS852098:NJS852101 MZW852098:MZW852101 MQA852098:MQA852101 MGE852098:MGE852101 LWI852098:LWI852101 LMM852098:LMM852101 LCQ852098:LCQ852101 KSU852098:KSU852101 KIY852098:KIY852101 JZC852098:JZC852101 JPG852098:JPG852101 JFK852098:JFK852101 IVO852098:IVO852101 ILS852098:ILS852101 IBW852098:IBW852101 HSA852098:HSA852101 HIE852098:HIE852101 GYI852098:GYI852101 GOM852098:GOM852101 GEQ852098:GEQ852101 FUU852098:FUU852101 FKY852098:FKY852101 FBC852098:FBC852101 ERG852098:ERG852101 EHK852098:EHK852101 DXO852098:DXO852101 DNS852098:DNS852101 DDW852098:DDW852101 CUA852098:CUA852101 CKE852098:CKE852101 CAI852098:CAI852101 BQM852098:BQM852101 BGQ852098:BGQ852101 AWU852098:AWU852101 AMY852098:AMY852101 ADC852098:ADC852101 TG852098:TG852101 JK852098:JK852101 O852098:O852101 WVW786562:WVW786565 WMA786562:WMA786565 WCE786562:WCE786565 VSI786562:VSI786565 VIM786562:VIM786565 UYQ786562:UYQ786565 UOU786562:UOU786565 UEY786562:UEY786565 TVC786562:TVC786565 TLG786562:TLG786565 TBK786562:TBK786565 SRO786562:SRO786565 SHS786562:SHS786565 RXW786562:RXW786565 ROA786562:ROA786565 REE786562:REE786565 QUI786562:QUI786565 QKM786562:QKM786565 QAQ786562:QAQ786565 PQU786562:PQU786565 PGY786562:PGY786565 OXC786562:OXC786565 ONG786562:ONG786565 ODK786562:ODK786565 NTO786562:NTO786565 NJS786562:NJS786565 MZW786562:MZW786565 MQA786562:MQA786565 MGE786562:MGE786565 LWI786562:LWI786565 LMM786562:LMM786565 LCQ786562:LCQ786565 KSU786562:KSU786565 KIY786562:KIY786565 JZC786562:JZC786565 JPG786562:JPG786565 JFK786562:JFK786565 IVO786562:IVO786565 ILS786562:ILS786565 IBW786562:IBW786565 HSA786562:HSA786565 HIE786562:HIE786565 GYI786562:GYI786565 GOM786562:GOM786565 GEQ786562:GEQ786565 FUU786562:FUU786565 FKY786562:FKY786565 FBC786562:FBC786565 ERG786562:ERG786565 EHK786562:EHK786565 DXO786562:DXO786565 DNS786562:DNS786565 DDW786562:DDW786565 CUA786562:CUA786565 CKE786562:CKE786565 CAI786562:CAI786565 BQM786562:BQM786565 BGQ786562:BGQ786565 AWU786562:AWU786565 AMY786562:AMY786565 ADC786562:ADC786565 TG786562:TG786565 JK786562:JK786565 O786562:O786565 WVW721026:WVW721029 WMA721026:WMA721029 WCE721026:WCE721029 VSI721026:VSI721029 VIM721026:VIM721029 UYQ721026:UYQ721029 UOU721026:UOU721029 UEY721026:UEY721029 TVC721026:TVC721029 TLG721026:TLG721029 TBK721026:TBK721029 SRO721026:SRO721029 SHS721026:SHS721029 RXW721026:RXW721029 ROA721026:ROA721029 REE721026:REE721029 QUI721026:QUI721029 QKM721026:QKM721029 QAQ721026:QAQ721029 PQU721026:PQU721029 PGY721026:PGY721029 OXC721026:OXC721029 ONG721026:ONG721029 ODK721026:ODK721029 NTO721026:NTO721029 NJS721026:NJS721029 MZW721026:MZW721029 MQA721026:MQA721029 MGE721026:MGE721029 LWI721026:LWI721029 LMM721026:LMM721029 LCQ721026:LCQ721029 KSU721026:KSU721029 KIY721026:KIY721029 JZC721026:JZC721029 JPG721026:JPG721029 JFK721026:JFK721029 IVO721026:IVO721029 ILS721026:ILS721029 IBW721026:IBW721029 HSA721026:HSA721029 HIE721026:HIE721029 GYI721026:GYI721029 GOM721026:GOM721029 GEQ721026:GEQ721029 FUU721026:FUU721029 FKY721026:FKY721029 FBC721026:FBC721029 ERG721026:ERG721029 EHK721026:EHK721029 DXO721026:DXO721029 DNS721026:DNS721029 DDW721026:DDW721029 CUA721026:CUA721029 CKE721026:CKE721029 CAI721026:CAI721029 BQM721026:BQM721029 BGQ721026:BGQ721029 AWU721026:AWU721029 AMY721026:AMY721029 ADC721026:ADC721029 TG721026:TG721029 JK721026:JK721029 O721026:O721029 WVW655490:WVW655493 WMA655490:WMA655493 WCE655490:WCE655493 VSI655490:VSI655493 VIM655490:VIM655493 UYQ655490:UYQ655493 UOU655490:UOU655493 UEY655490:UEY655493 TVC655490:TVC655493 TLG655490:TLG655493 TBK655490:TBK655493 SRO655490:SRO655493 SHS655490:SHS655493 RXW655490:RXW655493 ROA655490:ROA655493 REE655490:REE655493 QUI655490:QUI655493 QKM655490:QKM655493 QAQ655490:QAQ655493 PQU655490:PQU655493 PGY655490:PGY655493 OXC655490:OXC655493 ONG655490:ONG655493 ODK655490:ODK655493 NTO655490:NTO655493 NJS655490:NJS655493 MZW655490:MZW655493 MQA655490:MQA655493 MGE655490:MGE655493 LWI655490:LWI655493 LMM655490:LMM655493 LCQ655490:LCQ655493 KSU655490:KSU655493 KIY655490:KIY655493 JZC655490:JZC655493 JPG655490:JPG655493 JFK655490:JFK655493 IVO655490:IVO655493 ILS655490:ILS655493 IBW655490:IBW655493 HSA655490:HSA655493 HIE655490:HIE655493 GYI655490:GYI655493 GOM655490:GOM655493 GEQ655490:GEQ655493 FUU655490:FUU655493 FKY655490:FKY655493 FBC655490:FBC655493 ERG655490:ERG655493 EHK655490:EHK655493 DXO655490:DXO655493 DNS655490:DNS655493 DDW655490:DDW655493 CUA655490:CUA655493 CKE655490:CKE655493 CAI655490:CAI655493 BQM655490:BQM655493 BGQ655490:BGQ655493 AWU655490:AWU655493 AMY655490:AMY655493 ADC655490:ADC655493 TG655490:TG655493 JK655490:JK655493 O655490:O655493 WVW589954:WVW589957 WMA589954:WMA589957 WCE589954:WCE589957 VSI589954:VSI589957 VIM589954:VIM589957 UYQ589954:UYQ589957 UOU589954:UOU589957 UEY589954:UEY589957 TVC589954:TVC589957 TLG589954:TLG589957 TBK589954:TBK589957 SRO589954:SRO589957 SHS589954:SHS589957 RXW589954:RXW589957 ROA589954:ROA589957 REE589954:REE589957 QUI589954:QUI589957 QKM589954:QKM589957 QAQ589954:QAQ589957 PQU589954:PQU589957 PGY589954:PGY589957 OXC589954:OXC589957 ONG589954:ONG589957 ODK589954:ODK589957 NTO589954:NTO589957 NJS589954:NJS589957 MZW589954:MZW589957 MQA589954:MQA589957 MGE589954:MGE589957 LWI589954:LWI589957 LMM589954:LMM589957 LCQ589954:LCQ589957 KSU589954:KSU589957 KIY589954:KIY589957 JZC589954:JZC589957 JPG589954:JPG589957 JFK589954:JFK589957 IVO589954:IVO589957 ILS589954:ILS589957 IBW589954:IBW589957 HSA589954:HSA589957 HIE589954:HIE589957 GYI589954:GYI589957 GOM589954:GOM589957 GEQ589954:GEQ589957 FUU589954:FUU589957 FKY589954:FKY589957 FBC589954:FBC589957 ERG589954:ERG589957 EHK589954:EHK589957 DXO589954:DXO589957 DNS589954:DNS589957 DDW589954:DDW589957 CUA589954:CUA589957 CKE589954:CKE589957 CAI589954:CAI589957 BQM589954:BQM589957 BGQ589954:BGQ589957 AWU589954:AWU589957 AMY589954:AMY589957 ADC589954:ADC589957 TG589954:TG589957 JK589954:JK589957 O589954:O589957 WVW524418:WVW524421 WMA524418:WMA524421 WCE524418:WCE524421 VSI524418:VSI524421 VIM524418:VIM524421 UYQ524418:UYQ524421 UOU524418:UOU524421 UEY524418:UEY524421 TVC524418:TVC524421 TLG524418:TLG524421 TBK524418:TBK524421 SRO524418:SRO524421 SHS524418:SHS524421 RXW524418:RXW524421 ROA524418:ROA524421 REE524418:REE524421 QUI524418:QUI524421 QKM524418:QKM524421 QAQ524418:QAQ524421 PQU524418:PQU524421 PGY524418:PGY524421 OXC524418:OXC524421 ONG524418:ONG524421 ODK524418:ODK524421 NTO524418:NTO524421 NJS524418:NJS524421 MZW524418:MZW524421 MQA524418:MQA524421 MGE524418:MGE524421 LWI524418:LWI524421 LMM524418:LMM524421 LCQ524418:LCQ524421 KSU524418:KSU524421 KIY524418:KIY524421 JZC524418:JZC524421 JPG524418:JPG524421 JFK524418:JFK524421 IVO524418:IVO524421 ILS524418:ILS524421 IBW524418:IBW524421 HSA524418:HSA524421 HIE524418:HIE524421 GYI524418:GYI524421 GOM524418:GOM524421 GEQ524418:GEQ524421 FUU524418:FUU524421 FKY524418:FKY524421 FBC524418:FBC524421 ERG524418:ERG524421 EHK524418:EHK524421 DXO524418:DXO524421 DNS524418:DNS524421 DDW524418:DDW524421 CUA524418:CUA524421 CKE524418:CKE524421 CAI524418:CAI524421 BQM524418:BQM524421 BGQ524418:BGQ524421 AWU524418:AWU524421 AMY524418:AMY524421 ADC524418:ADC524421 TG524418:TG524421 JK524418:JK524421 O524418:O524421 WVW458882:WVW458885 WMA458882:WMA458885 WCE458882:WCE458885 VSI458882:VSI458885 VIM458882:VIM458885 UYQ458882:UYQ458885 UOU458882:UOU458885 UEY458882:UEY458885 TVC458882:TVC458885 TLG458882:TLG458885 TBK458882:TBK458885 SRO458882:SRO458885 SHS458882:SHS458885 RXW458882:RXW458885 ROA458882:ROA458885 REE458882:REE458885 QUI458882:QUI458885 QKM458882:QKM458885 QAQ458882:QAQ458885 PQU458882:PQU458885 PGY458882:PGY458885 OXC458882:OXC458885 ONG458882:ONG458885 ODK458882:ODK458885 NTO458882:NTO458885 NJS458882:NJS458885 MZW458882:MZW458885 MQA458882:MQA458885 MGE458882:MGE458885 LWI458882:LWI458885 LMM458882:LMM458885 LCQ458882:LCQ458885 KSU458882:KSU458885 KIY458882:KIY458885 JZC458882:JZC458885 JPG458882:JPG458885 JFK458882:JFK458885 IVO458882:IVO458885 ILS458882:ILS458885 IBW458882:IBW458885 HSA458882:HSA458885 HIE458882:HIE458885 GYI458882:GYI458885 GOM458882:GOM458885 GEQ458882:GEQ458885 FUU458882:FUU458885 FKY458882:FKY458885 FBC458882:FBC458885 ERG458882:ERG458885 EHK458882:EHK458885 DXO458882:DXO458885 DNS458882:DNS458885 DDW458882:DDW458885 CUA458882:CUA458885 CKE458882:CKE458885 CAI458882:CAI458885 BQM458882:BQM458885 BGQ458882:BGQ458885 AWU458882:AWU458885 AMY458882:AMY458885 ADC458882:ADC458885 TG458882:TG458885 JK458882:JK458885 O458882:O458885 WVW393346:WVW393349 WMA393346:WMA393349 WCE393346:WCE393349 VSI393346:VSI393349 VIM393346:VIM393349 UYQ393346:UYQ393349 UOU393346:UOU393349 UEY393346:UEY393349 TVC393346:TVC393349 TLG393346:TLG393349 TBK393346:TBK393349 SRO393346:SRO393349 SHS393346:SHS393349 RXW393346:RXW393349 ROA393346:ROA393349 REE393346:REE393349 QUI393346:QUI393349 QKM393346:QKM393349 QAQ393346:QAQ393349 PQU393346:PQU393349 PGY393346:PGY393349 OXC393346:OXC393349 ONG393346:ONG393349 ODK393346:ODK393349 NTO393346:NTO393349 NJS393346:NJS393349 MZW393346:MZW393349 MQA393346:MQA393349 MGE393346:MGE393349 LWI393346:LWI393349 LMM393346:LMM393349 LCQ393346:LCQ393349 KSU393346:KSU393349 KIY393346:KIY393349 JZC393346:JZC393349 JPG393346:JPG393349 JFK393346:JFK393349 IVO393346:IVO393349 ILS393346:ILS393349 IBW393346:IBW393349 HSA393346:HSA393349 HIE393346:HIE393349 GYI393346:GYI393349 GOM393346:GOM393349 GEQ393346:GEQ393349 FUU393346:FUU393349 FKY393346:FKY393349 FBC393346:FBC393349 ERG393346:ERG393349 EHK393346:EHK393349 DXO393346:DXO393349 DNS393346:DNS393349 DDW393346:DDW393349 CUA393346:CUA393349 CKE393346:CKE393349 CAI393346:CAI393349 BQM393346:BQM393349 BGQ393346:BGQ393349 AWU393346:AWU393349 AMY393346:AMY393349 ADC393346:ADC393349 TG393346:TG393349 JK393346:JK393349 O393346:O393349 WVW327810:WVW327813 WMA327810:WMA327813 WCE327810:WCE327813 VSI327810:VSI327813 VIM327810:VIM327813 UYQ327810:UYQ327813 UOU327810:UOU327813 UEY327810:UEY327813 TVC327810:TVC327813 TLG327810:TLG327813 TBK327810:TBK327813 SRO327810:SRO327813 SHS327810:SHS327813 RXW327810:RXW327813 ROA327810:ROA327813 REE327810:REE327813 QUI327810:QUI327813 QKM327810:QKM327813 QAQ327810:QAQ327813 PQU327810:PQU327813 PGY327810:PGY327813 OXC327810:OXC327813 ONG327810:ONG327813 ODK327810:ODK327813 NTO327810:NTO327813 NJS327810:NJS327813 MZW327810:MZW327813 MQA327810:MQA327813 MGE327810:MGE327813 LWI327810:LWI327813 LMM327810:LMM327813 LCQ327810:LCQ327813 KSU327810:KSU327813 KIY327810:KIY327813 JZC327810:JZC327813 JPG327810:JPG327813 JFK327810:JFK327813 IVO327810:IVO327813 ILS327810:ILS327813 IBW327810:IBW327813 HSA327810:HSA327813 HIE327810:HIE327813 GYI327810:GYI327813 GOM327810:GOM327813 GEQ327810:GEQ327813 FUU327810:FUU327813 FKY327810:FKY327813 FBC327810:FBC327813 ERG327810:ERG327813 EHK327810:EHK327813 DXO327810:DXO327813 DNS327810:DNS327813 DDW327810:DDW327813 CUA327810:CUA327813 CKE327810:CKE327813 CAI327810:CAI327813 BQM327810:BQM327813 BGQ327810:BGQ327813 AWU327810:AWU327813 AMY327810:AMY327813 ADC327810:ADC327813 TG327810:TG327813 JK327810:JK327813 O327810:O327813 WVW262274:WVW262277 WMA262274:WMA262277 WCE262274:WCE262277 VSI262274:VSI262277 VIM262274:VIM262277 UYQ262274:UYQ262277 UOU262274:UOU262277 UEY262274:UEY262277 TVC262274:TVC262277 TLG262274:TLG262277 TBK262274:TBK262277 SRO262274:SRO262277 SHS262274:SHS262277 RXW262274:RXW262277 ROA262274:ROA262277 REE262274:REE262277 QUI262274:QUI262277 QKM262274:QKM262277 QAQ262274:QAQ262277 PQU262274:PQU262277 PGY262274:PGY262277 OXC262274:OXC262277 ONG262274:ONG262277 ODK262274:ODK262277 NTO262274:NTO262277 NJS262274:NJS262277 MZW262274:MZW262277 MQA262274:MQA262277 MGE262274:MGE262277 LWI262274:LWI262277 LMM262274:LMM262277 LCQ262274:LCQ262277 KSU262274:KSU262277 KIY262274:KIY262277 JZC262274:JZC262277 JPG262274:JPG262277 JFK262274:JFK262277 IVO262274:IVO262277 ILS262274:ILS262277 IBW262274:IBW262277 HSA262274:HSA262277 HIE262274:HIE262277 GYI262274:GYI262277 GOM262274:GOM262277 GEQ262274:GEQ262277 FUU262274:FUU262277 FKY262274:FKY262277 FBC262274:FBC262277 ERG262274:ERG262277 EHK262274:EHK262277 DXO262274:DXO262277 DNS262274:DNS262277 DDW262274:DDW262277 CUA262274:CUA262277 CKE262274:CKE262277 CAI262274:CAI262277 BQM262274:BQM262277 BGQ262274:BGQ262277 AWU262274:AWU262277 AMY262274:AMY262277 ADC262274:ADC262277 TG262274:TG262277 JK262274:JK262277 O262274:O262277 WVW196738:WVW196741 WMA196738:WMA196741 WCE196738:WCE196741 VSI196738:VSI196741 VIM196738:VIM196741 UYQ196738:UYQ196741 UOU196738:UOU196741 UEY196738:UEY196741 TVC196738:TVC196741 TLG196738:TLG196741 TBK196738:TBK196741 SRO196738:SRO196741 SHS196738:SHS196741 RXW196738:RXW196741 ROA196738:ROA196741 REE196738:REE196741 QUI196738:QUI196741 QKM196738:QKM196741 QAQ196738:QAQ196741 PQU196738:PQU196741 PGY196738:PGY196741 OXC196738:OXC196741 ONG196738:ONG196741 ODK196738:ODK196741 NTO196738:NTO196741 NJS196738:NJS196741 MZW196738:MZW196741 MQA196738:MQA196741 MGE196738:MGE196741 LWI196738:LWI196741 LMM196738:LMM196741 LCQ196738:LCQ196741 KSU196738:KSU196741 KIY196738:KIY196741 JZC196738:JZC196741 JPG196738:JPG196741 JFK196738:JFK196741 IVO196738:IVO196741 ILS196738:ILS196741 IBW196738:IBW196741 HSA196738:HSA196741 HIE196738:HIE196741 GYI196738:GYI196741 GOM196738:GOM196741 GEQ196738:GEQ196741 FUU196738:FUU196741 FKY196738:FKY196741 FBC196738:FBC196741 ERG196738:ERG196741 EHK196738:EHK196741 DXO196738:DXO196741 DNS196738:DNS196741 DDW196738:DDW196741 CUA196738:CUA196741 CKE196738:CKE196741 CAI196738:CAI196741 BQM196738:BQM196741 BGQ196738:BGQ196741 AWU196738:AWU196741 AMY196738:AMY196741 ADC196738:ADC196741 TG196738:TG196741 JK196738:JK196741 O196738:O196741 WVW131202:WVW131205 WMA131202:WMA131205 WCE131202:WCE131205 VSI131202:VSI131205 VIM131202:VIM131205 UYQ131202:UYQ131205 UOU131202:UOU131205 UEY131202:UEY131205 TVC131202:TVC131205 TLG131202:TLG131205 TBK131202:TBK131205 SRO131202:SRO131205 SHS131202:SHS131205 RXW131202:RXW131205 ROA131202:ROA131205 REE131202:REE131205 QUI131202:QUI131205 QKM131202:QKM131205 QAQ131202:QAQ131205 PQU131202:PQU131205 PGY131202:PGY131205 OXC131202:OXC131205 ONG131202:ONG131205 ODK131202:ODK131205 NTO131202:NTO131205 NJS131202:NJS131205 MZW131202:MZW131205 MQA131202:MQA131205 MGE131202:MGE131205 LWI131202:LWI131205 LMM131202:LMM131205 LCQ131202:LCQ131205 KSU131202:KSU131205 KIY131202:KIY131205 JZC131202:JZC131205 JPG131202:JPG131205 JFK131202:JFK131205 IVO131202:IVO131205 ILS131202:ILS131205 IBW131202:IBW131205 HSA131202:HSA131205 HIE131202:HIE131205 GYI131202:GYI131205 GOM131202:GOM131205 GEQ131202:GEQ131205 FUU131202:FUU131205 FKY131202:FKY131205 FBC131202:FBC131205 ERG131202:ERG131205 EHK131202:EHK131205 DXO131202:DXO131205 DNS131202:DNS131205 DDW131202:DDW131205 CUA131202:CUA131205 CKE131202:CKE131205 CAI131202:CAI131205 BQM131202:BQM131205 BGQ131202:BGQ131205 AWU131202:AWU131205 AMY131202:AMY131205 ADC131202:ADC131205 TG131202:TG131205 JK131202:JK131205 O131202:O131205 WVW65666:WVW65669 WMA65666:WMA65669 WCE65666:WCE65669 VSI65666:VSI65669 VIM65666:VIM65669 UYQ65666:UYQ65669 UOU65666:UOU65669 UEY65666:UEY65669 TVC65666:TVC65669 TLG65666:TLG65669 TBK65666:TBK65669 SRO65666:SRO65669 SHS65666:SHS65669 RXW65666:RXW65669 ROA65666:ROA65669 REE65666:REE65669 QUI65666:QUI65669 QKM65666:QKM65669 QAQ65666:QAQ65669 PQU65666:PQU65669 PGY65666:PGY65669 OXC65666:OXC65669 ONG65666:ONG65669 ODK65666:ODK65669 NTO65666:NTO65669 NJS65666:NJS65669 MZW65666:MZW65669 MQA65666:MQA65669 MGE65666:MGE65669 LWI65666:LWI65669 LMM65666:LMM65669 LCQ65666:LCQ65669 KSU65666:KSU65669 KIY65666:KIY65669 JZC65666:JZC65669 JPG65666:JPG65669 JFK65666:JFK65669 IVO65666:IVO65669 ILS65666:ILS65669 IBW65666:IBW65669 HSA65666:HSA65669 HIE65666:HIE65669 GYI65666:GYI65669 GOM65666:GOM65669 GEQ65666:GEQ65669 FUU65666:FUU65669 FKY65666:FKY65669 FBC65666:FBC65669 ERG65666:ERG65669 EHK65666:EHK65669 DXO65666:DXO65669 DNS65666:DNS65669 DDW65666:DDW65669 CUA65666:CUA65669 CKE65666:CKE65669 CAI65666:CAI65669 BQM65666:BQM65669 BGQ65666:BGQ65669 AWU65666:AWU65669 AMY65666:AMY65669 ADC65666:ADC65669 TG65666:TG65669 JK65666:JK65669 O65666:O65669 WVW106:WVW109 WMA106:WMA109 WCE106:WCE109 VSI106:VSI109 VIM106:VIM109 UYQ106:UYQ109 UOU106:UOU109 UEY106:UEY109 TVC106:TVC109 TLG106:TLG109 TBK106:TBK109 SRO106:SRO109 SHS106:SHS109 RXW106:RXW109 ROA106:ROA109 REE106:REE109 QUI106:QUI109 QKM106:QKM109 QAQ106:QAQ109 PQU106:PQU109 PGY106:PGY109 OXC106:OXC109 ONG106:ONG109 ODK106:ODK109 NTO106:NTO109 NJS106:NJS109 MZW106:MZW109 MQA106:MQA109 MGE106:MGE109 LWI106:LWI109 LMM106:LMM109 LCQ106:LCQ109 KSU106:KSU109 KIY106:KIY109 JZC106:JZC109 JPG106:JPG109 JFK106:JFK109 IVO106:IVO109 ILS106:ILS109 IBW106:IBW109 HSA106:HSA109 HIE106:HIE109 GYI106:GYI109 GOM106:GOM109 GEQ106:GEQ109 FUU106:FUU109 FKY106:FKY109 FBC106:FBC109 ERG106:ERG109 EHK106:EHK109 DXO106:DXO109 DNS106:DNS109 DDW106:DDW109 CUA106:CUA109 CKE106:CKE109 CAI106:CAI109 BQM106:BQM109 BGQ106:BGQ109 AWU106:AWU109 AMY106:AMY109 ADC106:ADC109 TG106:TG109 JK106:JK109 O106:O109 WVW983152:WVW983168 WMA983152:WMA983168 WCE983152:WCE983168 VSI983152:VSI983168 VIM983152:VIM983168 UYQ983152:UYQ983168 UOU983152:UOU983168 UEY983152:UEY983168 TVC983152:TVC983168 TLG983152:TLG983168 TBK983152:TBK983168 SRO983152:SRO983168 SHS983152:SHS983168 RXW983152:RXW983168 ROA983152:ROA983168 REE983152:REE983168 QUI983152:QUI983168 QKM983152:QKM983168 QAQ983152:QAQ983168 PQU983152:PQU983168 PGY983152:PGY983168 OXC983152:OXC983168 ONG983152:ONG983168 ODK983152:ODK983168 NTO983152:NTO983168 NJS983152:NJS983168 MZW983152:MZW983168 MQA983152:MQA983168 MGE983152:MGE983168 LWI983152:LWI983168 LMM983152:LMM983168 LCQ983152:LCQ983168 KSU983152:KSU983168 KIY983152:KIY983168 JZC983152:JZC983168 JPG983152:JPG983168 JFK983152:JFK983168 IVO983152:IVO983168 ILS983152:ILS983168 IBW983152:IBW983168 HSA983152:HSA983168 HIE983152:HIE983168 GYI983152:GYI983168 GOM983152:GOM983168 GEQ983152:GEQ983168 FUU983152:FUU983168 FKY983152:FKY983168 FBC983152:FBC983168 ERG983152:ERG983168 EHK983152:EHK983168 DXO983152:DXO983168 DNS983152:DNS983168 DDW983152:DDW983168 CUA983152:CUA983168 CKE983152:CKE983168 CAI983152:CAI983168 BQM983152:BQM983168 BGQ983152:BGQ983168 AWU983152:AWU983168 AMY983152:AMY983168 ADC983152:ADC983168 TG983152:TG983168 JK983152:JK983168 O983152:O983168 WVW917616:WVW917632 WMA917616:WMA917632 WCE917616:WCE917632 VSI917616:VSI917632 VIM917616:VIM917632 UYQ917616:UYQ917632 UOU917616:UOU917632 UEY917616:UEY917632 TVC917616:TVC917632 TLG917616:TLG917632 TBK917616:TBK917632 SRO917616:SRO917632 SHS917616:SHS917632 RXW917616:RXW917632 ROA917616:ROA917632 REE917616:REE917632 QUI917616:QUI917632 QKM917616:QKM917632 QAQ917616:QAQ917632 PQU917616:PQU917632 PGY917616:PGY917632 OXC917616:OXC917632 ONG917616:ONG917632 ODK917616:ODK917632 NTO917616:NTO917632 NJS917616:NJS917632 MZW917616:MZW917632 MQA917616:MQA917632 MGE917616:MGE917632 LWI917616:LWI917632 LMM917616:LMM917632 LCQ917616:LCQ917632 KSU917616:KSU917632 KIY917616:KIY917632 JZC917616:JZC917632 JPG917616:JPG917632 JFK917616:JFK917632 IVO917616:IVO917632 ILS917616:ILS917632 IBW917616:IBW917632 HSA917616:HSA917632 HIE917616:HIE917632 GYI917616:GYI917632 GOM917616:GOM917632 GEQ917616:GEQ917632 FUU917616:FUU917632 FKY917616:FKY917632 FBC917616:FBC917632 ERG917616:ERG917632 EHK917616:EHK917632 DXO917616:DXO917632 DNS917616:DNS917632 DDW917616:DDW917632 CUA917616:CUA917632 CKE917616:CKE917632 CAI917616:CAI917632 BQM917616:BQM917632 BGQ917616:BGQ917632 AWU917616:AWU917632 AMY917616:AMY917632 ADC917616:ADC917632 TG917616:TG917632 JK917616:JK917632 O917616:O917632 WVW852080:WVW852096 WMA852080:WMA852096 WCE852080:WCE852096 VSI852080:VSI852096 VIM852080:VIM852096 UYQ852080:UYQ852096 UOU852080:UOU852096 UEY852080:UEY852096 TVC852080:TVC852096 TLG852080:TLG852096 TBK852080:TBK852096 SRO852080:SRO852096 SHS852080:SHS852096 RXW852080:RXW852096 ROA852080:ROA852096 REE852080:REE852096 QUI852080:QUI852096 QKM852080:QKM852096 QAQ852080:QAQ852096 PQU852080:PQU852096 PGY852080:PGY852096 OXC852080:OXC852096 ONG852080:ONG852096 ODK852080:ODK852096 NTO852080:NTO852096 NJS852080:NJS852096 MZW852080:MZW852096 MQA852080:MQA852096 MGE852080:MGE852096 LWI852080:LWI852096 LMM852080:LMM852096 LCQ852080:LCQ852096 KSU852080:KSU852096 KIY852080:KIY852096 JZC852080:JZC852096 JPG852080:JPG852096 JFK852080:JFK852096 IVO852080:IVO852096 ILS852080:ILS852096 IBW852080:IBW852096 HSA852080:HSA852096 HIE852080:HIE852096 GYI852080:GYI852096 GOM852080:GOM852096 GEQ852080:GEQ852096 FUU852080:FUU852096 FKY852080:FKY852096 FBC852080:FBC852096 ERG852080:ERG852096 EHK852080:EHK852096 DXO852080:DXO852096 DNS852080:DNS852096 DDW852080:DDW852096 CUA852080:CUA852096 CKE852080:CKE852096 CAI852080:CAI852096 BQM852080:BQM852096 BGQ852080:BGQ852096 AWU852080:AWU852096 AMY852080:AMY852096 ADC852080:ADC852096 TG852080:TG852096 JK852080:JK852096 O852080:O852096 WVW786544:WVW786560 WMA786544:WMA786560 WCE786544:WCE786560 VSI786544:VSI786560 VIM786544:VIM786560 UYQ786544:UYQ786560 UOU786544:UOU786560 UEY786544:UEY786560 TVC786544:TVC786560 TLG786544:TLG786560 TBK786544:TBK786560 SRO786544:SRO786560 SHS786544:SHS786560 RXW786544:RXW786560 ROA786544:ROA786560 REE786544:REE786560 QUI786544:QUI786560 QKM786544:QKM786560 QAQ786544:QAQ786560 PQU786544:PQU786560 PGY786544:PGY786560 OXC786544:OXC786560 ONG786544:ONG786560 ODK786544:ODK786560 NTO786544:NTO786560 NJS786544:NJS786560 MZW786544:MZW786560 MQA786544:MQA786560 MGE786544:MGE786560 LWI786544:LWI786560 LMM786544:LMM786560 LCQ786544:LCQ786560 KSU786544:KSU786560 KIY786544:KIY786560 JZC786544:JZC786560 JPG786544:JPG786560 JFK786544:JFK786560 IVO786544:IVO786560 ILS786544:ILS786560 IBW786544:IBW786560 HSA786544:HSA786560 HIE786544:HIE786560 GYI786544:GYI786560 GOM786544:GOM786560 GEQ786544:GEQ786560 FUU786544:FUU786560 FKY786544:FKY786560 FBC786544:FBC786560 ERG786544:ERG786560 EHK786544:EHK786560 DXO786544:DXO786560 DNS786544:DNS786560 DDW786544:DDW786560 CUA786544:CUA786560 CKE786544:CKE786560 CAI786544:CAI786560 BQM786544:BQM786560 BGQ786544:BGQ786560 AWU786544:AWU786560 AMY786544:AMY786560 ADC786544:ADC786560 TG786544:TG786560 JK786544:JK786560 O786544:O786560 WVW721008:WVW721024 WMA721008:WMA721024 WCE721008:WCE721024 VSI721008:VSI721024 VIM721008:VIM721024 UYQ721008:UYQ721024 UOU721008:UOU721024 UEY721008:UEY721024 TVC721008:TVC721024 TLG721008:TLG721024 TBK721008:TBK721024 SRO721008:SRO721024 SHS721008:SHS721024 RXW721008:RXW721024 ROA721008:ROA721024 REE721008:REE721024 QUI721008:QUI721024 QKM721008:QKM721024 QAQ721008:QAQ721024 PQU721008:PQU721024 PGY721008:PGY721024 OXC721008:OXC721024 ONG721008:ONG721024 ODK721008:ODK721024 NTO721008:NTO721024 NJS721008:NJS721024 MZW721008:MZW721024 MQA721008:MQA721024 MGE721008:MGE721024 LWI721008:LWI721024 LMM721008:LMM721024 LCQ721008:LCQ721024 KSU721008:KSU721024 KIY721008:KIY721024 JZC721008:JZC721024 JPG721008:JPG721024 JFK721008:JFK721024 IVO721008:IVO721024 ILS721008:ILS721024 IBW721008:IBW721024 HSA721008:HSA721024 HIE721008:HIE721024 GYI721008:GYI721024 GOM721008:GOM721024 GEQ721008:GEQ721024 FUU721008:FUU721024 FKY721008:FKY721024 FBC721008:FBC721024 ERG721008:ERG721024 EHK721008:EHK721024 DXO721008:DXO721024 DNS721008:DNS721024 DDW721008:DDW721024 CUA721008:CUA721024 CKE721008:CKE721024 CAI721008:CAI721024 BQM721008:BQM721024 BGQ721008:BGQ721024 AWU721008:AWU721024 AMY721008:AMY721024 ADC721008:ADC721024 TG721008:TG721024 JK721008:JK721024 O721008:O721024 WVW655472:WVW655488 WMA655472:WMA655488 WCE655472:WCE655488 VSI655472:VSI655488 VIM655472:VIM655488 UYQ655472:UYQ655488 UOU655472:UOU655488 UEY655472:UEY655488 TVC655472:TVC655488 TLG655472:TLG655488 TBK655472:TBK655488 SRO655472:SRO655488 SHS655472:SHS655488 RXW655472:RXW655488 ROA655472:ROA655488 REE655472:REE655488 QUI655472:QUI655488 QKM655472:QKM655488 QAQ655472:QAQ655488 PQU655472:PQU655488 PGY655472:PGY655488 OXC655472:OXC655488 ONG655472:ONG655488 ODK655472:ODK655488 NTO655472:NTO655488 NJS655472:NJS655488 MZW655472:MZW655488 MQA655472:MQA655488 MGE655472:MGE655488 LWI655472:LWI655488 LMM655472:LMM655488 LCQ655472:LCQ655488 KSU655472:KSU655488 KIY655472:KIY655488 JZC655472:JZC655488 JPG655472:JPG655488 JFK655472:JFK655488 IVO655472:IVO655488 ILS655472:ILS655488 IBW655472:IBW655488 HSA655472:HSA655488 HIE655472:HIE655488 GYI655472:GYI655488 GOM655472:GOM655488 GEQ655472:GEQ655488 FUU655472:FUU655488 FKY655472:FKY655488 FBC655472:FBC655488 ERG655472:ERG655488 EHK655472:EHK655488 DXO655472:DXO655488 DNS655472:DNS655488 DDW655472:DDW655488 CUA655472:CUA655488 CKE655472:CKE655488 CAI655472:CAI655488 BQM655472:BQM655488 BGQ655472:BGQ655488 AWU655472:AWU655488 AMY655472:AMY655488 ADC655472:ADC655488 TG655472:TG655488 JK655472:JK655488 O655472:O655488 WVW589936:WVW589952 WMA589936:WMA589952 WCE589936:WCE589952 VSI589936:VSI589952 VIM589936:VIM589952 UYQ589936:UYQ589952 UOU589936:UOU589952 UEY589936:UEY589952 TVC589936:TVC589952 TLG589936:TLG589952 TBK589936:TBK589952 SRO589936:SRO589952 SHS589936:SHS589952 RXW589936:RXW589952 ROA589936:ROA589952 REE589936:REE589952 QUI589936:QUI589952 QKM589936:QKM589952 QAQ589936:QAQ589952 PQU589936:PQU589952 PGY589936:PGY589952 OXC589936:OXC589952 ONG589936:ONG589952 ODK589936:ODK589952 NTO589936:NTO589952 NJS589936:NJS589952 MZW589936:MZW589952 MQA589936:MQA589952 MGE589936:MGE589952 LWI589936:LWI589952 LMM589936:LMM589952 LCQ589936:LCQ589952 KSU589936:KSU589952 KIY589936:KIY589952 JZC589936:JZC589952 JPG589936:JPG589952 JFK589936:JFK589952 IVO589936:IVO589952 ILS589936:ILS589952 IBW589936:IBW589952 HSA589936:HSA589952 HIE589936:HIE589952 GYI589936:GYI589952 GOM589936:GOM589952 GEQ589936:GEQ589952 FUU589936:FUU589952 FKY589936:FKY589952 FBC589936:FBC589952 ERG589936:ERG589952 EHK589936:EHK589952 DXO589936:DXO589952 DNS589936:DNS589952 DDW589936:DDW589952 CUA589936:CUA589952 CKE589936:CKE589952 CAI589936:CAI589952 BQM589936:BQM589952 BGQ589936:BGQ589952 AWU589936:AWU589952 AMY589936:AMY589952 ADC589936:ADC589952 TG589936:TG589952 JK589936:JK589952 O589936:O589952 WVW524400:WVW524416 WMA524400:WMA524416 WCE524400:WCE524416 VSI524400:VSI524416 VIM524400:VIM524416 UYQ524400:UYQ524416 UOU524400:UOU524416 UEY524400:UEY524416 TVC524400:TVC524416 TLG524400:TLG524416 TBK524400:TBK524416 SRO524400:SRO524416 SHS524400:SHS524416 RXW524400:RXW524416 ROA524400:ROA524416 REE524400:REE524416 QUI524400:QUI524416 QKM524400:QKM524416 QAQ524400:QAQ524416 PQU524400:PQU524416 PGY524400:PGY524416 OXC524400:OXC524416 ONG524400:ONG524416 ODK524400:ODK524416 NTO524400:NTO524416 NJS524400:NJS524416 MZW524400:MZW524416 MQA524400:MQA524416 MGE524400:MGE524416 LWI524400:LWI524416 LMM524400:LMM524416 LCQ524400:LCQ524416 KSU524400:KSU524416 KIY524400:KIY524416 JZC524400:JZC524416 JPG524400:JPG524416 JFK524400:JFK524416 IVO524400:IVO524416 ILS524400:ILS524416 IBW524400:IBW524416 HSA524400:HSA524416 HIE524400:HIE524416 GYI524400:GYI524416 GOM524400:GOM524416 GEQ524400:GEQ524416 FUU524400:FUU524416 FKY524400:FKY524416 FBC524400:FBC524416 ERG524400:ERG524416 EHK524400:EHK524416 DXO524400:DXO524416 DNS524400:DNS524416 DDW524400:DDW524416 CUA524400:CUA524416 CKE524400:CKE524416 CAI524400:CAI524416 BQM524400:BQM524416 BGQ524400:BGQ524416 AWU524400:AWU524416 AMY524400:AMY524416 ADC524400:ADC524416 TG524400:TG524416 JK524400:JK524416 O524400:O524416 WVW458864:WVW458880 WMA458864:WMA458880 WCE458864:WCE458880 VSI458864:VSI458880 VIM458864:VIM458880 UYQ458864:UYQ458880 UOU458864:UOU458880 UEY458864:UEY458880 TVC458864:TVC458880 TLG458864:TLG458880 TBK458864:TBK458880 SRO458864:SRO458880 SHS458864:SHS458880 RXW458864:RXW458880 ROA458864:ROA458880 REE458864:REE458880 QUI458864:QUI458880 QKM458864:QKM458880 QAQ458864:QAQ458880 PQU458864:PQU458880 PGY458864:PGY458880 OXC458864:OXC458880 ONG458864:ONG458880 ODK458864:ODK458880 NTO458864:NTO458880 NJS458864:NJS458880 MZW458864:MZW458880 MQA458864:MQA458880 MGE458864:MGE458880 LWI458864:LWI458880 LMM458864:LMM458880 LCQ458864:LCQ458880 KSU458864:KSU458880 KIY458864:KIY458880 JZC458864:JZC458880 JPG458864:JPG458880 JFK458864:JFK458880 IVO458864:IVO458880 ILS458864:ILS458880 IBW458864:IBW458880 HSA458864:HSA458880 HIE458864:HIE458880 GYI458864:GYI458880 GOM458864:GOM458880 GEQ458864:GEQ458880 FUU458864:FUU458880 FKY458864:FKY458880 FBC458864:FBC458880 ERG458864:ERG458880 EHK458864:EHK458880 DXO458864:DXO458880 DNS458864:DNS458880 DDW458864:DDW458880 CUA458864:CUA458880 CKE458864:CKE458880 CAI458864:CAI458880 BQM458864:BQM458880 BGQ458864:BGQ458880 AWU458864:AWU458880 AMY458864:AMY458880 ADC458864:ADC458880 TG458864:TG458880 JK458864:JK458880 O458864:O458880 WVW393328:WVW393344 WMA393328:WMA393344 WCE393328:WCE393344 VSI393328:VSI393344 VIM393328:VIM393344 UYQ393328:UYQ393344 UOU393328:UOU393344 UEY393328:UEY393344 TVC393328:TVC393344 TLG393328:TLG393344 TBK393328:TBK393344 SRO393328:SRO393344 SHS393328:SHS393344 RXW393328:RXW393344 ROA393328:ROA393344 REE393328:REE393344 QUI393328:QUI393344 QKM393328:QKM393344 QAQ393328:QAQ393344 PQU393328:PQU393344 PGY393328:PGY393344 OXC393328:OXC393344 ONG393328:ONG393344 ODK393328:ODK393344 NTO393328:NTO393344 NJS393328:NJS393344 MZW393328:MZW393344 MQA393328:MQA393344 MGE393328:MGE393344 LWI393328:LWI393344 LMM393328:LMM393344 LCQ393328:LCQ393344 KSU393328:KSU393344 KIY393328:KIY393344 JZC393328:JZC393344 JPG393328:JPG393344 JFK393328:JFK393344 IVO393328:IVO393344 ILS393328:ILS393344 IBW393328:IBW393344 HSA393328:HSA393344 HIE393328:HIE393344 GYI393328:GYI393344 GOM393328:GOM393344 GEQ393328:GEQ393344 FUU393328:FUU393344 FKY393328:FKY393344 FBC393328:FBC393344 ERG393328:ERG393344 EHK393328:EHK393344 DXO393328:DXO393344 DNS393328:DNS393344 DDW393328:DDW393344 CUA393328:CUA393344 CKE393328:CKE393344 CAI393328:CAI393344 BQM393328:BQM393344 BGQ393328:BGQ393344 AWU393328:AWU393344 AMY393328:AMY393344 ADC393328:ADC393344 TG393328:TG393344 JK393328:JK393344 O393328:O393344 WVW327792:WVW327808 WMA327792:WMA327808 WCE327792:WCE327808 VSI327792:VSI327808 VIM327792:VIM327808 UYQ327792:UYQ327808 UOU327792:UOU327808 UEY327792:UEY327808 TVC327792:TVC327808 TLG327792:TLG327808 TBK327792:TBK327808 SRO327792:SRO327808 SHS327792:SHS327808 RXW327792:RXW327808 ROA327792:ROA327808 REE327792:REE327808 QUI327792:QUI327808 QKM327792:QKM327808 QAQ327792:QAQ327808 PQU327792:PQU327808 PGY327792:PGY327808 OXC327792:OXC327808 ONG327792:ONG327808 ODK327792:ODK327808 NTO327792:NTO327808 NJS327792:NJS327808 MZW327792:MZW327808 MQA327792:MQA327808 MGE327792:MGE327808 LWI327792:LWI327808 LMM327792:LMM327808 LCQ327792:LCQ327808 KSU327792:KSU327808 KIY327792:KIY327808 JZC327792:JZC327808 JPG327792:JPG327808 JFK327792:JFK327808 IVO327792:IVO327808 ILS327792:ILS327808 IBW327792:IBW327808 HSA327792:HSA327808 HIE327792:HIE327808 GYI327792:GYI327808 GOM327792:GOM327808 GEQ327792:GEQ327808 FUU327792:FUU327808 FKY327792:FKY327808 FBC327792:FBC327808 ERG327792:ERG327808 EHK327792:EHK327808 DXO327792:DXO327808 DNS327792:DNS327808 DDW327792:DDW327808 CUA327792:CUA327808 CKE327792:CKE327808 CAI327792:CAI327808 BQM327792:BQM327808 BGQ327792:BGQ327808 AWU327792:AWU327808 AMY327792:AMY327808 ADC327792:ADC327808 TG327792:TG327808 JK327792:JK327808 O327792:O327808 WVW262256:WVW262272 WMA262256:WMA262272 WCE262256:WCE262272 VSI262256:VSI262272 VIM262256:VIM262272 UYQ262256:UYQ262272 UOU262256:UOU262272 UEY262256:UEY262272 TVC262256:TVC262272 TLG262256:TLG262272 TBK262256:TBK262272 SRO262256:SRO262272 SHS262256:SHS262272 RXW262256:RXW262272 ROA262256:ROA262272 REE262256:REE262272 QUI262256:QUI262272 QKM262256:QKM262272 QAQ262256:QAQ262272 PQU262256:PQU262272 PGY262256:PGY262272 OXC262256:OXC262272 ONG262256:ONG262272 ODK262256:ODK262272 NTO262256:NTO262272 NJS262256:NJS262272 MZW262256:MZW262272 MQA262256:MQA262272 MGE262256:MGE262272 LWI262256:LWI262272 LMM262256:LMM262272 LCQ262256:LCQ262272 KSU262256:KSU262272 KIY262256:KIY262272 JZC262256:JZC262272 JPG262256:JPG262272 JFK262256:JFK262272 IVO262256:IVO262272 ILS262256:ILS262272 IBW262256:IBW262272 HSA262256:HSA262272 HIE262256:HIE262272 GYI262256:GYI262272 GOM262256:GOM262272 GEQ262256:GEQ262272 FUU262256:FUU262272 FKY262256:FKY262272 FBC262256:FBC262272 ERG262256:ERG262272 EHK262256:EHK262272 DXO262256:DXO262272 DNS262256:DNS262272 DDW262256:DDW262272 CUA262256:CUA262272 CKE262256:CKE262272 CAI262256:CAI262272 BQM262256:BQM262272 BGQ262256:BGQ262272 AWU262256:AWU262272 AMY262256:AMY262272 ADC262256:ADC262272 TG262256:TG262272 JK262256:JK262272 O262256:O262272 WVW196720:WVW196736 WMA196720:WMA196736 WCE196720:WCE196736 VSI196720:VSI196736 VIM196720:VIM196736 UYQ196720:UYQ196736 UOU196720:UOU196736 UEY196720:UEY196736 TVC196720:TVC196736 TLG196720:TLG196736 TBK196720:TBK196736 SRO196720:SRO196736 SHS196720:SHS196736 RXW196720:RXW196736 ROA196720:ROA196736 REE196720:REE196736 QUI196720:QUI196736 QKM196720:QKM196736 QAQ196720:QAQ196736 PQU196720:PQU196736 PGY196720:PGY196736 OXC196720:OXC196736 ONG196720:ONG196736 ODK196720:ODK196736 NTO196720:NTO196736 NJS196720:NJS196736 MZW196720:MZW196736 MQA196720:MQA196736 MGE196720:MGE196736 LWI196720:LWI196736 LMM196720:LMM196736 LCQ196720:LCQ196736 KSU196720:KSU196736 KIY196720:KIY196736 JZC196720:JZC196736 JPG196720:JPG196736 JFK196720:JFK196736 IVO196720:IVO196736 ILS196720:ILS196736 IBW196720:IBW196736 HSA196720:HSA196736 HIE196720:HIE196736 GYI196720:GYI196736 GOM196720:GOM196736 GEQ196720:GEQ196736 FUU196720:FUU196736 FKY196720:FKY196736 FBC196720:FBC196736 ERG196720:ERG196736 EHK196720:EHK196736 DXO196720:DXO196736 DNS196720:DNS196736 DDW196720:DDW196736 CUA196720:CUA196736 CKE196720:CKE196736 CAI196720:CAI196736 BQM196720:BQM196736 BGQ196720:BGQ196736 AWU196720:AWU196736 AMY196720:AMY196736 ADC196720:ADC196736 TG196720:TG196736 JK196720:JK196736 O196720:O196736 WVW131184:WVW131200 WMA131184:WMA131200 WCE131184:WCE131200 VSI131184:VSI131200 VIM131184:VIM131200 UYQ131184:UYQ131200 UOU131184:UOU131200 UEY131184:UEY131200 TVC131184:TVC131200 TLG131184:TLG131200 TBK131184:TBK131200 SRO131184:SRO131200 SHS131184:SHS131200 RXW131184:RXW131200 ROA131184:ROA131200 REE131184:REE131200 QUI131184:QUI131200 QKM131184:QKM131200 QAQ131184:QAQ131200 PQU131184:PQU131200 PGY131184:PGY131200 OXC131184:OXC131200 ONG131184:ONG131200 ODK131184:ODK131200 NTO131184:NTO131200 NJS131184:NJS131200 MZW131184:MZW131200 MQA131184:MQA131200 MGE131184:MGE131200 LWI131184:LWI131200 LMM131184:LMM131200 LCQ131184:LCQ131200 KSU131184:KSU131200 KIY131184:KIY131200 JZC131184:JZC131200 JPG131184:JPG131200 JFK131184:JFK131200 IVO131184:IVO131200 ILS131184:ILS131200 IBW131184:IBW131200 HSA131184:HSA131200 HIE131184:HIE131200 GYI131184:GYI131200 GOM131184:GOM131200 GEQ131184:GEQ131200 FUU131184:FUU131200 FKY131184:FKY131200 FBC131184:FBC131200 ERG131184:ERG131200 EHK131184:EHK131200 DXO131184:DXO131200 DNS131184:DNS131200 DDW131184:DDW131200 CUA131184:CUA131200 CKE131184:CKE131200 CAI131184:CAI131200 BQM131184:BQM131200 BGQ131184:BGQ131200 AWU131184:AWU131200 AMY131184:AMY131200 ADC131184:ADC131200 TG131184:TG131200 JK131184:JK131200 O131184:O131200 WVW65648:WVW65664 WMA65648:WMA65664 WCE65648:WCE65664 VSI65648:VSI65664 VIM65648:VIM65664 UYQ65648:UYQ65664 UOU65648:UOU65664 UEY65648:UEY65664 TVC65648:TVC65664 TLG65648:TLG65664 TBK65648:TBK65664 SRO65648:SRO65664 SHS65648:SHS65664 RXW65648:RXW65664 ROA65648:ROA65664 REE65648:REE65664 QUI65648:QUI65664 QKM65648:QKM65664 QAQ65648:QAQ65664 PQU65648:PQU65664 PGY65648:PGY65664 OXC65648:OXC65664 ONG65648:ONG65664 ODK65648:ODK65664 NTO65648:NTO65664 NJS65648:NJS65664 MZW65648:MZW65664 MQA65648:MQA65664 MGE65648:MGE65664 LWI65648:LWI65664 LMM65648:LMM65664 LCQ65648:LCQ65664 KSU65648:KSU65664 KIY65648:KIY65664 JZC65648:JZC65664 JPG65648:JPG65664 JFK65648:JFK65664 IVO65648:IVO65664 ILS65648:ILS65664 IBW65648:IBW65664 HSA65648:HSA65664 HIE65648:HIE65664 GYI65648:GYI65664 GOM65648:GOM65664 GEQ65648:GEQ65664 FUU65648:FUU65664 FKY65648:FKY65664 FBC65648:FBC65664 ERG65648:ERG65664 EHK65648:EHK65664 DXO65648:DXO65664 DNS65648:DNS65664 DDW65648:DDW65664 CUA65648:CUA65664 CKE65648:CKE65664 CAI65648:CAI65664 BQM65648:BQM65664 BGQ65648:BGQ65664 AWU65648:AWU65664 AMY65648:AMY65664 ADC65648:ADC65664 TG65648:TG65664 JK65648:JK65664 O65648:O65664 WVW88:WVW104 WMA88:WMA104 WCE88:WCE104 VSI88:VSI104 VIM88:VIM104 UYQ88:UYQ104 UOU88:UOU104 UEY88:UEY104 TVC88:TVC104 TLG88:TLG104 TBK88:TBK104 SRO88:SRO104 SHS88:SHS104 RXW88:RXW104 ROA88:ROA104 REE88:REE104 QUI88:QUI104 QKM88:QKM104 QAQ88:QAQ104 PQU88:PQU104 PGY88:PGY104 OXC88:OXC104 ONG88:ONG104 ODK88:ODK104 NTO88:NTO104 NJS88:NJS104 MZW88:MZW104 MQA88:MQA104 MGE88:MGE104 LWI88:LWI104 LMM88:LMM104 LCQ88:LCQ104 KSU88:KSU104 KIY88:KIY104 JZC88:JZC104 JPG88:JPG104 JFK88:JFK104 IVO88:IVO104 ILS88:ILS104 IBW88:IBW104 HSA88:HSA104 HIE88:HIE104 GYI88:GYI104 GOM88:GOM104 GEQ88:GEQ104 FUU88:FUU104 FKY88:FKY104 FBC88:FBC104 ERG88:ERG104 EHK88:EHK104 DXO88:DXO104 DNS88:DNS104 DDW88:DDW104 CUA88:CUA104 CKE88:CKE104 CAI88:CAI104 BQM88:BQM104 BGQ88:BGQ104 AWU88:AWU104 AMY88:AMY104 ADC88:ADC104 TG88:TG104 JK88:JK104 O88:O104 WVO983111:WVO983127 WLS983111:WLS983127 WBW983111:WBW983127 VSA983111:VSA983127 VIE983111:VIE983127 UYI983111:UYI983127 UOM983111:UOM983127 UEQ983111:UEQ983127 TUU983111:TUU983127 TKY983111:TKY983127 TBC983111:TBC983127 SRG983111:SRG983127 SHK983111:SHK983127 RXO983111:RXO983127 RNS983111:RNS983127 RDW983111:RDW983127 QUA983111:QUA983127 QKE983111:QKE983127 QAI983111:QAI983127 PQM983111:PQM983127 PGQ983111:PGQ983127 OWU983111:OWU983127 OMY983111:OMY983127 ODC983111:ODC983127 NTG983111:NTG983127 NJK983111:NJK983127 MZO983111:MZO983127 MPS983111:MPS983127 MFW983111:MFW983127 LWA983111:LWA983127 LME983111:LME983127 LCI983111:LCI983127 KSM983111:KSM983127 KIQ983111:KIQ983127 JYU983111:JYU983127 JOY983111:JOY983127 JFC983111:JFC983127 IVG983111:IVG983127 ILK983111:ILK983127 IBO983111:IBO983127 HRS983111:HRS983127 HHW983111:HHW983127 GYA983111:GYA983127 GOE983111:GOE983127 GEI983111:GEI983127 FUM983111:FUM983127 FKQ983111:FKQ983127 FAU983111:FAU983127 EQY983111:EQY983127 EHC983111:EHC983127 DXG983111:DXG983127 DNK983111:DNK983127 DDO983111:DDO983127 CTS983111:CTS983127 CJW983111:CJW983127 CAA983111:CAA983127 BQE983111:BQE983127 BGI983111:BGI983127 AWM983111:AWM983127 AMQ983111:AMQ983127 ACU983111:ACU983127 SY983111:SY983127 JC983111:JC983127 G983111:G983127 WVO917575:WVO917591 WLS917575:WLS917591 WBW917575:WBW917591 VSA917575:VSA917591 VIE917575:VIE917591 UYI917575:UYI917591 UOM917575:UOM917591 UEQ917575:UEQ917591 TUU917575:TUU917591 TKY917575:TKY917591 TBC917575:TBC917591 SRG917575:SRG917591 SHK917575:SHK917591 RXO917575:RXO917591 RNS917575:RNS917591 RDW917575:RDW917591 QUA917575:QUA917591 QKE917575:QKE917591 QAI917575:QAI917591 PQM917575:PQM917591 PGQ917575:PGQ917591 OWU917575:OWU917591 OMY917575:OMY917591 ODC917575:ODC917591 NTG917575:NTG917591 NJK917575:NJK917591 MZO917575:MZO917591 MPS917575:MPS917591 MFW917575:MFW917591 LWA917575:LWA917591 LME917575:LME917591 LCI917575:LCI917591 KSM917575:KSM917591 KIQ917575:KIQ917591 JYU917575:JYU917591 JOY917575:JOY917591 JFC917575:JFC917591 IVG917575:IVG917591 ILK917575:ILK917591 IBO917575:IBO917591 HRS917575:HRS917591 HHW917575:HHW917591 GYA917575:GYA917591 GOE917575:GOE917591 GEI917575:GEI917591 FUM917575:FUM917591 FKQ917575:FKQ917591 FAU917575:FAU917591 EQY917575:EQY917591 EHC917575:EHC917591 DXG917575:DXG917591 DNK917575:DNK917591 DDO917575:DDO917591 CTS917575:CTS917591 CJW917575:CJW917591 CAA917575:CAA917591 BQE917575:BQE917591 BGI917575:BGI917591 AWM917575:AWM917591 AMQ917575:AMQ917591 ACU917575:ACU917591 SY917575:SY917591 JC917575:JC917591 G917575:G917591 WVO852039:WVO852055 WLS852039:WLS852055 WBW852039:WBW852055 VSA852039:VSA852055 VIE852039:VIE852055 UYI852039:UYI852055 UOM852039:UOM852055 UEQ852039:UEQ852055 TUU852039:TUU852055 TKY852039:TKY852055 TBC852039:TBC852055 SRG852039:SRG852055 SHK852039:SHK852055 RXO852039:RXO852055 RNS852039:RNS852055 RDW852039:RDW852055 QUA852039:QUA852055 QKE852039:QKE852055 QAI852039:QAI852055 PQM852039:PQM852055 PGQ852039:PGQ852055 OWU852039:OWU852055 OMY852039:OMY852055 ODC852039:ODC852055 NTG852039:NTG852055 NJK852039:NJK852055 MZO852039:MZO852055 MPS852039:MPS852055 MFW852039:MFW852055 LWA852039:LWA852055 LME852039:LME852055 LCI852039:LCI852055 KSM852039:KSM852055 KIQ852039:KIQ852055 JYU852039:JYU852055 JOY852039:JOY852055 JFC852039:JFC852055 IVG852039:IVG852055 ILK852039:ILK852055 IBO852039:IBO852055 HRS852039:HRS852055 HHW852039:HHW852055 GYA852039:GYA852055 GOE852039:GOE852055 GEI852039:GEI852055 FUM852039:FUM852055 FKQ852039:FKQ852055 FAU852039:FAU852055 EQY852039:EQY852055 EHC852039:EHC852055 DXG852039:DXG852055 DNK852039:DNK852055 DDO852039:DDO852055 CTS852039:CTS852055 CJW852039:CJW852055 CAA852039:CAA852055 BQE852039:BQE852055 BGI852039:BGI852055 AWM852039:AWM852055 AMQ852039:AMQ852055 ACU852039:ACU852055 SY852039:SY852055 JC852039:JC852055 G852039:G852055 WVO786503:WVO786519 WLS786503:WLS786519 WBW786503:WBW786519 VSA786503:VSA786519 VIE786503:VIE786519 UYI786503:UYI786519 UOM786503:UOM786519 UEQ786503:UEQ786519 TUU786503:TUU786519 TKY786503:TKY786519 TBC786503:TBC786519 SRG786503:SRG786519 SHK786503:SHK786519 RXO786503:RXO786519 RNS786503:RNS786519 RDW786503:RDW786519 QUA786503:QUA786519 QKE786503:QKE786519 QAI786503:QAI786519 PQM786503:PQM786519 PGQ786503:PGQ786519 OWU786503:OWU786519 OMY786503:OMY786519 ODC786503:ODC786519 NTG786503:NTG786519 NJK786503:NJK786519 MZO786503:MZO786519 MPS786503:MPS786519 MFW786503:MFW786519 LWA786503:LWA786519 LME786503:LME786519 LCI786503:LCI786519 KSM786503:KSM786519 KIQ786503:KIQ786519 JYU786503:JYU786519 JOY786503:JOY786519 JFC786503:JFC786519 IVG786503:IVG786519 ILK786503:ILK786519 IBO786503:IBO786519 HRS786503:HRS786519 HHW786503:HHW786519 GYA786503:GYA786519 GOE786503:GOE786519 GEI786503:GEI786519 FUM786503:FUM786519 FKQ786503:FKQ786519 FAU786503:FAU786519 EQY786503:EQY786519 EHC786503:EHC786519 DXG786503:DXG786519 DNK786503:DNK786519 DDO786503:DDO786519 CTS786503:CTS786519 CJW786503:CJW786519 CAA786503:CAA786519 BQE786503:BQE786519 BGI786503:BGI786519 AWM786503:AWM786519 AMQ786503:AMQ786519 ACU786503:ACU786519 SY786503:SY786519 JC786503:JC786519 G786503:G786519 WVO720967:WVO720983 WLS720967:WLS720983 WBW720967:WBW720983 VSA720967:VSA720983 VIE720967:VIE720983 UYI720967:UYI720983 UOM720967:UOM720983 UEQ720967:UEQ720983 TUU720967:TUU720983 TKY720967:TKY720983 TBC720967:TBC720983 SRG720967:SRG720983 SHK720967:SHK720983 RXO720967:RXO720983 RNS720967:RNS720983 RDW720967:RDW720983 QUA720967:QUA720983 QKE720967:QKE720983 QAI720967:QAI720983 PQM720967:PQM720983 PGQ720967:PGQ720983 OWU720967:OWU720983 OMY720967:OMY720983 ODC720967:ODC720983 NTG720967:NTG720983 NJK720967:NJK720983 MZO720967:MZO720983 MPS720967:MPS720983 MFW720967:MFW720983 LWA720967:LWA720983 LME720967:LME720983 LCI720967:LCI720983 KSM720967:KSM720983 KIQ720967:KIQ720983 JYU720967:JYU720983 JOY720967:JOY720983 JFC720967:JFC720983 IVG720967:IVG720983 ILK720967:ILK720983 IBO720967:IBO720983 HRS720967:HRS720983 HHW720967:HHW720983 GYA720967:GYA720983 GOE720967:GOE720983 GEI720967:GEI720983 FUM720967:FUM720983 FKQ720967:FKQ720983 FAU720967:FAU720983 EQY720967:EQY720983 EHC720967:EHC720983 DXG720967:DXG720983 DNK720967:DNK720983 DDO720967:DDO720983 CTS720967:CTS720983 CJW720967:CJW720983 CAA720967:CAA720983 BQE720967:BQE720983 BGI720967:BGI720983 AWM720967:AWM720983 AMQ720967:AMQ720983 ACU720967:ACU720983 SY720967:SY720983 JC720967:JC720983 G720967:G720983 WVO655431:WVO655447 WLS655431:WLS655447 WBW655431:WBW655447 VSA655431:VSA655447 VIE655431:VIE655447 UYI655431:UYI655447 UOM655431:UOM655447 UEQ655431:UEQ655447 TUU655431:TUU655447 TKY655431:TKY655447 TBC655431:TBC655447 SRG655431:SRG655447 SHK655431:SHK655447 RXO655431:RXO655447 RNS655431:RNS655447 RDW655431:RDW655447 QUA655431:QUA655447 QKE655431:QKE655447 QAI655431:QAI655447 PQM655431:PQM655447 PGQ655431:PGQ655447 OWU655431:OWU655447 OMY655431:OMY655447 ODC655431:ODC655447 NTG655431:NTG655447 NJK655431:NJK655447 MZO655431:MZO655447 MPS655431:MPS655447 MFW655431:MFW655447 LWA655431:LWA655447 LME655431:LME655447 LCI655431:LCI655447 KSM655431:KSM655447 KIQ655431:KIQ655447 JYU655431:JYU655447 JOY655431:JOY655447 JFC655431:JFC655447 IVG655431:IVG655447 ILK655431:ILK655447 IBO655431:IBO655447 HRS655431:HRS655447 HHW655431:HHW655447 GYA655431:GYA655447 GOE655431:GOE655447 GEI655431:GEI655447 FUM655431:FUM655447 FKQ655431:FKQ655447 FAU655431:FAU655447 EQY655431:EQY655447 EHC655431:EHC655447 DXG655431:DXG655447 DNK655431:DNK655447 DDO655431:DDO655447 CTS655431:CTS655447 CJW655431:CJW655447 CAA655431:CAA655447 BQE655431:BQE655447 BGI655431:BGI655447 AWM655431:AWM655447 AMQ655431:AMQ655447 ACU655431:ACU655447 SY655431:SY655447 JC655431:JC655447 G655431:G655447 WVO589895:WVO589911 WLS589895:WLS589911 WBW589895:WBW589911 VSA589895:VSA589911 VIE589895:VIE589911 UYI589895:UYI589911 UOM589895:UOM589911 UEQ589895:UEQ589911 TUU589895:TUU589911 TKY589895:TKY589911 TBC589895:TBC589911 SRG589895:SRG589911 SHK589895:SHK589911 RXO589895:RXO589911 RNS589895:RNS589911 RDW589895:RDW589911 QUA589895:QUA589911 QKE589895:QKE589911 QAI589895:QAI589911 PQM589895:PQM589911 PGQ589895:PGQ589911 OWU589895:OWU589911 OMY589895:OMY589911 ODC589895:ODC589911 NTG589895:NTG589911 NJK589895:NJK589911 MZO589895:MZO589911 MPS589895:MPS589911 MFW589895:MFW589911 LWA589895:LWA589911 LME589895:LME589911 LCI589895:LCI589911 KSM589895:KSM589911 KIQ589895:KIQ589911 JYU589895:JYU589911 JOY589895:JOY589911 JFC589895:JFC589911 IVG589895:IVG589911 ILK589895:ILK589911 IBO589895:IBO589911 HRS589895:HRS589911 HHW589895:HHW589911 GYA589895:GYA589911 GOE589895:GOE589911 GEI589895:GEI589911 FUM589895:FUM589911 FKQ589895:FKQ589911 FAU589895:FAU589911 EQY589895:EQY589911 EHC589895:EHC589911 DXG589895:DXG589911 DNK589895:DNK589911 DDO589895:DDO589911 CTS589895:CTS589911 CJW589895:CJW589911 CAA589895:CAA589911 BQE589895:BQE589911 BGI589895:BGI589911 AWM589895:AWM589911 AMQ589895:AMQ589911 ACU589895:ACU589911 SY589895:SY589911 JC589895:JC589911 G589895:G589911 WVO524359:WVO524375 WLS524359:WLS524375 WBW524359:WBW524375 VSA524359:VSA524375 VIE524359:VIE524375 UYI524359:UYI524375 UOM524359:UOM524375 UEQ524359:UEQ524375 TUU524359:TUU524375 TKY524359:TKY524375 TBC524359:TBC524375 SRG524359:SRG524375 SHK524359:SHK524375 RXO524359:RXO524375 RNS524359:RNS524375 RDW524359:RDW524375 QUA524359:QUA524375 QKE524359:QKE524375 QAI524359:QAI524375 PQM524359:PQM524375 PGQ524359:PGQ524375 OWU524359:OWU524375 OMY524359:OMY524375 ODC524359:ODC524375 NTG524359:NTG524375 NJK524359:NJK524375 MZO524359:MZO524375 MPS524359:MPS524375 MFW524359:MFW524375 LWA524359:LWA524375 LME524359:LME524375 LCI524359:LCI524375 KSM524359:KSM524375 KIQ524359:KIQ524375 JYU524359:JYU524375 JOY524359:JOY524375 JFC524359:JFC524375 IVG524359:IVG524375 ILK524359:ILK524375 IBO524359:IBO524375 HRS524359:HRS524375 HHW524359:HHW524375 GYA524359:GYA524375 GOE524359:GOE524375 GEI524359:GEI524375 FUM524359:FUM524375 FKQ524359:FKQ524375 FAU524359:FAU524375 EQY524359:EQY524375 EHC524359:EHC524375 DXG524359:DXG524375 DNK524359:DNK524375 DDO524359:DDO524375 CTS524359:CTS524375 CJW524359:CJW524375 CAA524359:CAA524375 BQE524359:BQE524375 BGI524359:BGI524375 AWM524359:AWM524375 AMQ524359:AMQ524375 ACU524359:ACU524375 SY524359:SY524375 JC524359:JC524375 G524359:G524375 WVO458823:WVO458839 WLS458823:WLS458839 WBW458823:WBW458839 VSA458823:VSA458839 VIE458823:VIE458839 UYI458823:UYI458839 UOM458823:UOM458839 UEQ458823:UEQ458839 TUU458823:TUU458839 TKY458823:TKY458839 TBC458823:TBC458839 SRG458823:SRG458839 SHK458823:SHK458839 RXO458823:RXO458839 RNS458823:RNS458839 RDW458823:RDW458839 QUA458823:QUA458839 QKE458823:QKE458839 QAI458823:QAI458839 PQM458823:PQM458839 PGQ458823:PGQ458839 OWU458823:OWU458839 OMY458823:OMY458839 ODC458823:ODC458839 NTG458823:NTG458839 NJK458823:NJK458839 MZO458823:MZO458839 MPS458823:MPS458839 MFW458823:MFW458839 LWA458823:LWA458839 LME458823:LME458839 LCI458823:LCI458839 KSM458823:KSM458839 KIQ458823:KIQ458839 JYU458823:JYU458839 JOY458823:JOY458839 JFC458823:JFC458839 IVG458823:IVG458839 ILK458823:ILK458839 IBO458823:IBO458839 HRS458823:HRS458839 HHW458823:HHW458839 GYA458823:GYA458839 GOE458823:GOE458839 GEI458823:GEI458839 FUM458823:FUM458839 FKQ458823:FKQ458839 FAU458823:FAU458839 EQY458823:EQY458839 EHC458823:EHC458839 DXG458823:DXG458839 DNK458823:DNK458839 DDO458823:DDO458839 CTS458823:CTS458839 CJW458823:CJW458839 CAA458823:CAA458839 BQE458823:BQE458839 BGI458823:BGI458839 AWM458823:AWM458839 AMQ458823:AMQ458839 ACU458823:ACU458839 SY458823:SY458839 JC458823:JC458839 G458823:G458839 WVO393287:WVO393303 WLS393287:WLS393303 WBW393287:WBW393303 VSA393287:VSA393303 VIE393287:VIE393303 UYI393287:UYI393303 UOM393287:UOM393303 UEQ393287:UEQ393303 TUU393287:TUU393303 TKY393287:TKY393303 TBC393287:TBC393303 SRG393287:SRG393303 SHK393287:SHK393303 RXO393287:RXO393303 RNS393287:RNS393303 RDW393287:RDW393303 QUA393287:QUA393303 QKE393287:QKE393303 QAI393287:QAI393303 PQM393287:PQM393303 PGQ393287:PGQ393303 OWU393287:OWU393303 OMY393287:OMY393303 ODC393287:ODC393303 NTG393287:NTG393303 NJK393287:NJK393303 MZO393287:MZO393303 MPS393287:MPS393303 MFW393287:MFW393303 LWA393287:LWA393303 LME393287:LME393303 LCI393287:LCI393303 KSM393287:KSM393303 KIQ393287:KIQ393303 JYU393287:JYU393303 JOY393287:JOY393303 JFC393287:JFC393303 IVG393287:IVG393303 ILK393287:ILK393303 IBO393287:IBO393303 HRS393287:HRS393303 HHW393287:HHW393303 GYA393287:GYA393303 GOE393287:GOE393303 GEI393287:GEI393303 FUM393287:FUM393303 FKQ393287:FKQ393303 FAU393287:FAU393303 EQY393287:EQY393303 EHC393287:EHC393303 DXG393287:DXG393303 DNK393287:DNK393303 DDO393287:DDO393303 CTS393287:CTS393303 CJW393287:CJW393303 CAA393287:CAA393303 BQE393287:BQE393303 BGI393287:BGI393303 AWM393287:AWM393303 AMQ393287:AMQ393303 ACU393287:ACU393303 SY393287:SY393303 JC393287:JC393303 G393287:G393303 WVO327751:WVO327767 WLS327751:WLS327767 WBW327751:WBW327767 VSA327751:VSA327767 VIE327751:VIE327767 UYI327751:UYI327767 UOM327751:UOM327767 UEQ327751:UEQ327767 TUU327751:TUU327767 TKY327751:TKY327767 TBC327751:TBC327767 SRG327751:SRG327767 SHK327751:SHK327767 RXO327751:RXO327767 RNS327751:RNS327767 RDW327751:RDW327767 QUA327751:QUA327767 QKE327751:QKE327767 QAI327751:QAI327767 PQM327751:PQM327767 PGQ327751:PGQ327767 OWU327751:OWU327767 OMY327751:OMY327767 ODC327751:ODC327767 NTG327751:NTG327767 NJK327751:NJK327767 MZO327751:MZO327767 MPS327751:MPS327767 MFW327751:MFW327767 LWA327751:LWA327767 LME327751:LME327767 LCI327751:LCI327767 KSM327751:KSM327767 KIQ327751:KIQ327767 JYU327751:JYU327767 JOY327751:JOY327767 JFC327751:JFC327767 IVG327751:IVG327767 ILK327751:ILK327767 IBO327751:IBO327767 HRS327751:HRS327767 HHW327751:HHW327767 GYA327751:GYA327767 GOE327751:GOE327767 GEI327751:GEI327767 FUM327751:FUM327767 FKQ327751:FKQ327767 FAU327751:FAU327767 EQY327751:EQY327767 EHC327751:EHC327767 DXG327751:DXG327767 DNK327751:DNK327767 DDO327751:DDO327767 CTS327751:CTS327767 CJW327751:CJW327767 CAA327751:CAA327767 BQE327751:BQE327767 BGI327751:BGI327767 AWM327751:AWM327767 AMQ327751:AMQ327767 ACU327751:ACU327767 SY327751:SY327767 JC327751:JC327767 G327751:G327767 WVO262215:WVO262231 WLS262215:WLS262231 WBW262215:WBW262231 VSA262215:VSA262231 VIE262215:VIE262231 UYI262215:UYI262231 UOM262215:UOM262231 UEQ262215:UEQ262231 TUU262215:TUU262231 TKY262215:TKY262231 TBC262215:TBC262231 SRG262215:SRG262231 SHK262215:SHK262231 RXO262215:RXO262231 RNS262215:RNS262231 RDW262215:RDW262231 QUA262215:QUA262231 QKE262215:QKE262231 QAI262215:QAI262231 PQM262215:PQM262231 PGQ262215:PGQ262231 OWU262215:OWU262231 OMY262215:OMY262231 ODC262215:ODC262231 NTG262215:NTG262231 NJK262215:NJK262231 MZO262215:MZO262231 MPS262215:MPS262231 MFW262215:MFW262231 LWA262215:LWA262231 LME262215:LME262231 LCI262215:LCI262231 KSM262215:KSM262231 KIQ262215:KIQ262231 JYU262215:JYU262231 JOY262215:JOY262231 JFC262215:JFC262231 IVG262215:IVG262231 ILK262215:ILK262231 IBO262215:IBO262231 HRS262215:HRS262231 HHW262215:HHW262231 GYA262215:GYA262231 GOE262215:GOE262231 GEI262215:GEI262231 FUM262215:FUM262231 FKQ262215:FKQ262231 FAU262215:FAU262231 EQY262215:EQY262231 EHC262215:EHC262231 DXG262215:DXG262231 DNK262215:DNK262231 DDO262215:DDO262231 CTS262215:CTS262231 CJW262215:CJW262231 CAA262215:CAA262231 BQE262215:BQE262231 BGI262215:BGI262231 AWM262215:AWM262231 AMQ262215:AMQ262231 ACU262215:ACU262231 SY262215:SY262231 JC262215:JC262231 G262215:G262231 WVO196679:WVO196695 WLS196679:WLS196695 WBW196679:WBW196695 VSA196679:VSA196695 VIE196679:VIE196695 UYI196679:UYI196695 UOM196679:UOM196695 UEQ196679:UEQ196695 TUU196679:TUU196695 TKY196679:TKY196695 TBC196679:TBC196695 SRG196679:SRG196695 SHK196679:SHK196695 RXO196679:RXO196695 RNS196679:RNS196695 RDW196679:RDW196695 QUA196679:QUA196695 QKE196679:QKE196695 QAI196679:QAI196695 PQM196679:PQM196695 PGQ196679:PGQ196695 OWU196679:OWU196695 OMY196679:OMY196695 ODC196679:ODC196695 NTG196679:NTG196695 NJK196679:NJK196695 MZO196679:MZO196695 MPS196679:MPS196695 MFW196679:MFW196695 LWA196679:LWA196695 LME196679:LME196695 LCI196679:LCI196695 KSM196679:KSM196695 KIQ196679:KIQ196695 JYU196679:JYU196695 JOY196679:JOY196695 JFC196679:JFC196695 IVG196679:IVG196695 ILK196679:ILK196695 IBO196679:IBO196695 HRS196679:HRS196695 HHW196679:HHW196695 GYA196679:GYA196695 GOE196679:GOE196695 GEI196679:GEI196695 FUM196679:FUM196695 FKQ196679:FKQ196695 FAU196679:FAU196695 EQY196679:EQY196695 EHC196679:EHC196695 DXG196679:DXG196695 DNK196679:DNK196695 DDO196679:DDO196695 CTS196679:CTS196695 CJW196679:CJW196695 CAA196679:CAA196695 BQE196679:BQE196695 BGI196679:BGI196695 AWM196679:AWM196695 AMQ196679:AMQ196695 ACU196679:ACU196695 SY196679:SY196695 JC196679:JC196695 G196679:G196695 WVO131143:WVO131159 WLS131143:WLS131159 WBW131143:WBW131159 VSA131143:VSA131159 VIE131143:VIE131159 UYI131143:UYI131159 UOM131143:UOM131159 UEQ131143:UEQ131159 TUU131143:TUU131159 TKY131143:TKY131159 TBC131143:TBC131159 SRG131143:SRG131159 SHK131143:SHK131159 RXO131143:RXO131159 RNS131143:RNS131159 RDW131143:RDW131159 QUA131143:QUA131159 QKE131143:QKE131159 QAI131143:QAI131159 PQM131143:PQM131159 PGQ131143:PGQ131159 OWU131143:OWU131159 OMY131143:OMY131159 ODC131143:ODC131159 NTG131143:NTG131159 NJK131143:NJK131159 MZO131143:MZO131159 MPS131143:MPS131159 MFW131143:MFW131159 LWA131143:LWA131159 LME131143:LME131159 LCI131143:LCI131159 KSM131143:KSM131159 KIQ131143:KIQ131159 JYU131143:JYU131159 JOY131143:JOY131159 JFC131143:JFC131159 IVG131143:IVG131159 ILK131143:ILK131159 IBO131143:IBO131159 HRS131143:HRS131159 HHW131143:HHW131159 GYA131143:GYA131159 GOE131143:GOE131159 GEI131143:GEI131159 FUM131143:FUM131159 FKQ131143:FKQ131159 FAU131143:FAU131159 EQY131143:EQY131159 EHC131143:EHC131159 DXG131143:DXG131159 DNK131143:DNK131159 DDO131143:DDO131159 CTS131143:CTS131159 CJW131143:CJW131159 CAA131143:CAA131159 BQE131143:BQE131159 BGI131143:BGI131159 AWM131143:AWM131159 AMQ131143:AMQ131159 ACU131143:ACU131159 SY131143:SY131159 JC131143:JC131159 G131143:G131159 WVO65607:WVO65623 WLS65607:WLS65623 WBW65607:WBW65623 VSA65607:VSA65623 VIE65607:VIE65623 UYI65607:UYI65623 UOM65607:UOM65623 UEQ65607:UEQ65623 TUU65607:TUU65623 TKY65607:TKY65623 TBC65607:TBC65623 SRG65607:SRG65623 SHK65607:SHK65623 RXO65607:RXO65623 RNS65607:RNS65623 RDW65607:RDW65623 QUA65607:QUA65623 QKE65607:QKE65623 QAI65607:QAI65623 PQM65607:PQM65623 PGQ65607:PGQ65623 OWU65607:OWU65623 OMY65607:OMY65623 ODC65607:ODC65623 NTG65607:NTG65623 NJK65607:NJK65623 MZO65607:MZO65623 MPS65607:MPS65623 MFW65607:MFW65623 LWA65607:LWA65623 LME65607:LME65623 LCI65607:LCI65623 KSM65607:KSM65623 KIQ65607:KIQ65623 JYU65607:JYU65623 JOY65607:JOY65623 JFC65607:JFC65623 IVG65607:IVG65623 ILK65607:ILK65623 IBO65607:IBO65623 HRS65607:HRS65623 HHW65607:HHW65623 GYA65607:GYA65623 GOE65607:GOE65623 GEI65607:GEI65623 FUM65607:FUM65623 FKQ65607:FKQ65623 FAU65607:FAU65623 EQY65607:EQY65623 EHC65607:EHC65623 DXG65607:DXG65623 DNK65607:DNK65623 DDO65607:DDO65623 CTS65607:CTS65623 CJW65607:CJW65623 CAA65607:CAA65623 BQE65607:BQE65623 BGI65607:BGI65623 AWM65607:AWM65623 AMQ65607:AMQ65623 ACU65607:ACU65623 SY65607:SY65623 JC65607:JC65623 G65607:G65623 WVO47:WVO63 WLS47:WLS63 WBW47:WBW63 VSA47:VSA63 VIE47:VIE63 UYI47:UYI63 UOM47:UOM63 UEQ47:UEQ63 TUU47:TUU63 TKY47:TKY63 TBC47:TBC63 SRG47:SRG63 SHK47:SHK63 RXO47:RXO63 RNS47:RNS63 RDW47:RDW63 QUA47:QUA63 QKE47:QKE63 QAI47:QAI63 PQM47:PQM63 PGQ47:PGQ63 OWU47:OWU63 OMY47:OMY63 ODC47:ODC63 NTG47:NTG63 NJK47:NJK63 MZO47:MZO63 MPS47:MPS63 MFW47:MFW63 LWA47:LWA63 LME47:LME63 LCI47:LCI63 KSM47:KSM63 KIQ47:KIQ63 JYU47:JYU63 JOY47:JOY63 JFC47:JFC63 IVG47:IVG63 ILK47:ILK63 IBO47:IBO63 HRS47:HRS63 HHW47:HHW63 GYA47:GYA63 GOE47:GOE63 GEI47:GEI63 FUM47:FUM63 FKQ47:FKQ63 FAU47:FAU63 EQY47:EQY63 EHC47:EHC63 DXG47:DXG63 DNK47:DNK63 DDO47:DDO63 CTS47:CTS63 CJW47:CJW63 CAA47:CAA63 BQE47:BQE63 BGI47:BGI63 AWM47:AWM63 AMQ47:AMQ63 ACU47:ACU63 SY47:SY63 JC47:JC63 G47:G63 WVP983152:WVP983172 WLT983152:WLT983172 WBX983152:WBX983172 VSB983152:VSB983172 VIF983152:VIF983172 UYJ983152:UYJ983172 UON983152:UON983172 UER983152:UER983172 TUV983152:TUV983172 TKZ983152:TKZ983172 TBD983152:TBD983172 SRH983152:SRH983172 SHL983152:SHL983172 RXP983152:RXP983172 RNT983152:RNT983172 RDX983152:RDX983172 QUB983152:QUB983172 QKF983152:QKF983172 QAJ983152:QAJ983172 PQN983152:PQN983172 PGR983152:PGR983172 OWV983152:OWV983172 OMZ983152:OMZ983172 ODD983152:ODD983172 NTH983152:NTH983172 NJL983152:NJL983172 MZP983152:MZP983172 MPT983152:MPT983172 MFX983152:MFX983172 LWB983152:LWB983172 LMF983152:LMF983172 LCJ983152:LCJ983172 KSN983152:KSN983172 KIR983152:KIR983172 JYV983152:JYV983172 JOZ983152:JOZ983172 JFD983152:JFD983172 IVH983152:IVH983172 ILL983152:ILL983172 IBP983152:IBP983172 HRT983152:HRT983172 HHX983152:HHX983172 GYB983152:GYB983172 GOF983152:GOF983172 GEJ983152:GEJ983172 FUN983152:FUN983172 FKR983152:FKR983172 FAV983152:FAV983172 EQZ983152:EQZ983172 EHD983152:EHD983172 DXH983152:DXH983172 DNL983152:DNL983172 DDP983152:DDP983172 CTT983152:CTT983172 CJX983152:CJX983172 CAB983152:CAB983172 BQF983152:BQF983172 BGJ983152:BGJ983172 AWN983152:AWN983172 AMR983152:AMR983172 ACV983152:ACV983172 SZ983152:SZ983172 JD983152:JD983172 H983152:H983172 WVP917616:WVP917636 WLT917616:WLT917636 WBX917616:WBX917636 VSB917616:VSB917636 VIF917616:VIF917636 UYJ917616:UYJ917636 UON917616:UON917636 UER917616:UER917636 TUV917616:TUV917636 TKZ917616:TKZ917636 TBD917616:TBD917636 SRH917616:SRH917636 SHL917616:SHL917636 RXP917616:RXP917636 RNT917616:RNT917636 RDX917616:RDX917636 QUB917616:QUB917636 QKF917616:QKF917636 QAJ917616:QAJ917636 PQN917616:PQN917636 PGR917616:PGR917636 OWV917616:OWV917636 OMZ917616:OMZ917636 ODD917616:ODD917636 NTH917616:NTH917636 NJL917616:NJL917636 MZP917616:MZP917636 MPT917616:MPT917636 MFX917616:MFX917636 LWB917616:LWB917636 LMF917616:LMF917636 LCJ917616:LCJ917636 KSN917616:KSN917636 KIR917616:KIR917636 JYV917616:JYV917636 JOZ917616:JOZ917636 JFD917616:JFD917636 IVH917616:IVH917636 ILL917616:ILL917636 IBP917616:IBP917636 HRT917616:HRT917636 HHX917616:HHX917636 GYB917616:GYB917636 GOF917616:GOF917636 GEJ917616:GEJ917636 FUN917616:FUN917636 FKR917616:FKR917636 FAV917616:FAV917636 EQZ917616:EQZ917636 EHD917616:EHD917636 DXH917616:DXH917636 DNL917616:DNL917636 DDP917616:DDP917636 CTT917616:CTT917636 CJX917616:CJX917636 CAB917616:CAB917636 BQF917616:BQF917636 BGJ917616:BGJ917636 AWN917616:AWN917636 AMR917616:AMR917636 ACV917616:ACV917636 SZ917616:SZ917636 JD917616:JD917636 H917616:H917636 WVP852080:WVP852100 WLT852080:WLT852100 WBX852080:WBX852100 VSB852080:VSB852100 VIF852080:VIF852100 UYJ852080:UYJ852100 UON852080:UON852100 UER852080:UER852100 TUV852080:TUV852100 TKZ852080:TKZ852100 TBD852080:TBD852100 SRH852080:SRH852100 SHL852080:SHL852100 RXP852080:RXP852100 RNT852080:RNT852100 RDX852080:RDX852100 QUB852080:QUB852100 QKF852080:QKF852100 QAJ852080:QAJ852100 PQN852080:PQN852100 PGR852080:PGR852100 OWV852080:OWV852100 OMZ852080:OMZ852100 ODD852080:ODD852100 NTH852080:NTH852100 NJL852080:NJL852100 MZP852080:MZP852100 MPT852080:MPT852100 MFX852080:MFX852100 LWB852080:LWB852100 LMF852080:LMF852100 LCJ852080:LCJ852100 KSN852080:KSN852100 KIR852080:KIR852100 JYV852080:JYV852100 JOZ852080:JOZ852100 JFD852080:JFD852100 IVH852080:IVH852100 ILL852080:ILL852100 IBP852080:IBP852100 HRT852080:HRT852100 HHX852080:HHX852100 GYB852080:GYB852100 GOF852080:GOF852100 GEJ852080:GEJ852100 FUN852080:FUN852100 FKR852080:FKR852100 FAV852080:FAV852100 EQZ852080:EQZ852100 EHD852080:EHD852100 DXH852080:DXH852100 DNL852080:DNL852100 DDP852080:DDP852100 CTT852080:CTT852100 CJX852080:CJX852100 CAB852080:CAB852100 BQF852080:BQF852100 BGJ852080:BGJ852100 AWN852080:AWN852100 AMR852080:AMR852100 ACV852080:ACV852100 SZ852080:SZ852100 JD852080:JD852100 H852080:H852100 WVP786544:WVP786564 WLT786544:WLT786564 WBX786544:WBX786564 VSB786544:VSB786564 VIF786544:VIF786564 UYJ786544:UYJ786564 UON786544:UON786564 UER786544:UER786564 TUV786544:TUV786564 TKZ786544:TKZ786564 TBD786544:TBD786564 SRH786544:SRH786564 SHL786544:SHL786564 RXP786544:RXP786564 RNT786544:RNT786564 RDX786544:RDX786564 QUB786544:QUB786564 QKF786544:QKF786564 QAJ786544:QAJ786564 PQN786544:PQN786564 PGR786544:PGR786564 OWV786544:OWV786564 OMZ786544:OMZ786564 ODD786544:ODD786564 NTH786544:NTH786564 NJL786544:NJL786564 MZP786544:MZP786564 MPT786544:MPT786564 MFX786544:MFX786564 LWB786544:LWB786564 LMF786544:LMF786564 LCJ786544:LCJ786564 KSN786544:KSN786564 KIR786544:KIR786564 JYV786544:JYV786564 JOZ786544:JOZ786564 JFD786544:JFD786564 IVH786544:IVH786564 ILL786544:ILL786564 IBP786544:IBP786564 HRT786544:HRT786564 HHX786544:HHX786564 GYB786544:GYB786564 GOF786544:GOF786564 GEJ786544:GEJ786564 FUN786544:FUN786564 FKR786544:FKR786564 FAV786544:FAV786564 EQZ786544:EQZ786564 EHD786544:EHD786564 DXH786544:DXH786564 DNL786544:DNL786564 DDP786544:DDP786564 CTT786544:CTT786564 CJX786544:CJX786564 CAB786544:CAB786564 BQF786544:BQF786564 BGJ786544:BGJ786564 AWN786544:AWN786564 AMR786544:AMR786564 ACV786544:ACV786564 SZ786544:SZ786564 JD786544:JD786564 H786544:H786564 WVP721008:WVP721028 WLT721008:WLT721028 WBX721008:WBX721028 VSB721008:VSB721028 VIF721008:VIF721028 UYJ721008:UYJ721028 UON721008:UON721028 UER721008:UER721028 TUV721008:TUV721028 TKZ721008:TKZ721028 TBD721008:TBD721028 SRH721008:SRH721028 SHL721008:SHL721028 RXP721008:RXP721028 RNT721008:RNT721028 RDX721008:RDX721028 QUB721008:QUB721028 QKF721008:QKF721028 QAJ721008:QAJ721028 PQN721008:PQN721028 PGR721008:PGR721028 OWV721008:OWV721028 OMZ721008:OMZ721028 ODD721008:ODD721028 NTH721008:NTH721028 NJL721008:NJL721028 MZP721008:MZP721028 MPT721008:MPT721028 MFX721008:MFX721028 LWB721008:LWB721028 LMF721008:LMF721028 LCJ721008:LCJ721028 KSN721008:KSN721028 KIR721008:KIR721028 JYV721008:JYV721028 JOZ721008:JOZ721028 JFD721008:JFD721028 IVH721008:IVH721028 ILL721008:ILL721028 IBP721008:IBP721028 HRT721008:HRT721028 HHX721008:HHX721028 GYB721008:GYB721028 GOF721008:GOF721028 GEJ721008:GEJ721028 FUN721008:FUN721028 FKR721008:FKR721028 FAV721008:FAV721028 EQZ721008:EQZ721028 EHD721008:EHD721028 DXH721008:DXH721028 DNL721008:DNL721028 DDP721008:DDP721028 CTT721008:CTT721028 CJX721008:CJX721028 CAB721008:CAB721028 BQF721008:BQF721028 BGJ721008:BGJ721028 AWN721008:AWN721028 AMR721008:AMR721028 ACV721008:ACV721028 SZ721008:SZ721028 JD721008:JD721028 H721008:H721028 WVP655472:WVP655492 WLT655472:WLT655492 WBX655472:WBX655492 VSB655472:VSB655492 VIF655472:VIF655492 UYJ655472:UYJ655492 UON655472:UON655492 UER655472:UER655492 TUV655472:TUV655492 TKZ655472:TKZ655492 TBD655472:TBD655492 SRH655472:SRH655492 SHL655472:SHL655492 RXP655472:RXP655492 RNT655472:RNT655492 RDX655472:RDX655492 QUB655472:QUB655492 QKF655472:QKF655492 QAJ655472:QAJ655492 PQN655472:PQN655492 PGR655472:PGR655492 OWV655472:OWV655492 OMZ655472:OMZ655492 ODD655472:ODD655492 NTH655472:NTH655492 NJL655472:NJL655492 MZP655472:MZP655492 MPT655472:MPT655492 MFX655472:MFX655492 LWB655472:LWB655492 LMF655472:LMF655492 LCJ655472:LCJ655492 KSN655472:KSN655492 KIR655472:KIR655492 JYV655472:JYV655492 JOZ655472:JOZ655492 JFD655472:JFD655492 IVH655472:IVH655492 ILL655472:ILL655492 IBP655472:IBP655492 HRT655472:HRT655492 HHX655472:HHX655492 GYB655472:GYB655492 GOF655472:GOF655492 GEJ655472:GEJ655492 FUN655472:FUN655492 FKR655472:FKR655492 FAV655472:FAV655492 EQZ655472:EQZ655492 EHD655472:EHD655492 DXH655472:DXH655492 DNL655472:DNL655492 DDP655472:DDP655492 CTT655472:CTT655492 CJX655472:CJX655492 CAB655472:CAB655492 BQF655472:BQF655492 BGJ655472:BGJ655492 AWN655472:AWN655492 AMR655472:AMR655492 ACV655472:ACV655492 SZ655472:SZ655492 JD655472:JD655492 H655472:H655492 WVP589936:WVP589956 WLT589936:WLT589956 WBX589936:WBX589956 VSB589936:VSB589956 VIF589936:VIF589956 UYJ589936:UYJ589956 UON589936:UON589956 UER589936:UER589956 TUV589936:TUV589956 TKZ589936:TKZ589956 TBD589936:TBD589956 SRH589936:SRH589956 SHL589936:SHL589956 RXP589936:RXP589956 RNT589936:RNT589956 RDX589936:RDX589956 QUB589936:QUB589956 QKF589936:QKF589956 QAJ589936:QAJ589956 PQN589936:PQN589956 PGR589936:PGR589956 OWV589936:OWV589956 OMZ589936:OMZ589956 ODD589936:ODD589956 NTH589936:NTH589956 NJL589936:NJL589956 MZP589936:MZP589956 MPT589936:MPT589956 MFX589936:MFX589956 LWB589936:LWB589956 LMF589936:LMF589956 LCJ589936:LCJ589956 KSN589936:KSN589956 KIR589936:KIR589956 JYV589936:JYV589956 JOZ589936:JOZ589956 JFD589936:JFD589956 IVH589936:IVH589956 ILL589936:ILL589956 IBP589936:IBP589956 HRT589936:HRT589956 HHX589936:HHX589956 GYB589936:GYB589956 GOF589936:GOF589956 GEJ589936:GEJ589956 FUN589936:FUN589956 FKR589936:FKR589956 FAV589936:FAV589956 EQZ589936:EQZ589956 EHD589936:EHD589956 DXH589936:DXH589956 DNL589936:DNL589956 DDP589936:DDP589956 CTT589936:CTT589956 CJX589936:CJX589956 CAB589936:CAB589956 BQF589936:BQF589956 BGJ589936:BGJ589956 AWN589936:AWN589956 AMR589936:AMR589956 ACV589936:ACV589956 SZ589936:SZ589956 JD589936:JD589956 H589936:H589956 WVP524400:WVP524420 WLT524400:WLT524420 WBX524400:WBX524420 VSB524400:VSB524420 VIF524400:VIF524420 UYJ524400:UYJ524420 UON524400:UON524420 UER524400:UER524420 TUV524400:TUV524420 TKZ524400:TKZ524420 TBD524400:TBD524420 SRH524400:SRH524420 SHL524400:SHL524420 RXP524400:RXP524420 RNT524400:RNT524420 RDX524400:RDX524420 QUB524400:QUB524420 QKF524400:QKF524420 QAJ524400:QAJ524420 PQN524400:PQN524420 PGR524400:PGR524420 OWV524400:OWV524420 OMZ524400:OMZ524420 ODD524400:ODD524420 NTH524400:NTH524420 NJL524400:NJL524420 MZP524400:MZP524420 MPT524400:MPT524420 MFX524400:MFX524420 LWB524400:LWB524420 LMF524400:LMF524420 LCJ524400:LCJ524420 KSN524400:KSN524420 KIR524400:KIR524420 JYV524400:JYV524420 JOZ524400:JOZ524420 JFD524400:JFD524420 IVH524400:IVH524420 ILL524400:ILL524420 IBP524400:IBP524420 HRT524400:HRT524420 HHX524400:HHX524420 GYB524400:GYB524420 GOF524400:GOF524420 GEJ524400:GEJ524420 FUN524400:FUN524420 FKR524400:FKR524420 FAV524400:FAV524420 EQZ524400:EQZ524420 EHD524400:EHD524420 DXH524400:DXH524420 DNL524400:DNL524420 DDP524400:DDP524420 CTT524400:CTT524420 CJX524400:CJX524420 CAB524400:CAB524420 BQF524400:BQF524420 BGJ524400:BGJ524420 AWN524400:AWN524420 AMR524400:AMR524420 ACV524400:ACV524420 SZ524400:SZ524420 JD524400:JD524420 H524400:H524420 WVP458864:WVP458884 WLT458864:WLT458884 WBX458864:WBX458884 VSB458864:VSB458884 VIF458864:VIF458884 UYJ458864:UYJ458884 UON458864:UON458884 UER458864:UER458884 TUV458864:TUV458884 TKZ458864:TKZ458884 TBD458864:TBD458884 SRH458864:SRH458884 SHL458864:SHL458884 RXP458864:RXP458884 RNT458864:RNT458884 RDX458864:RDX458884 QUB458864:QUB458884 QKF458864:QKF458884 QAJ458864:QAJ458884 PQN458864:PQN458884 PGR458864:PGR458884 OWV458864:OWV458884 OMZ458864:OMZ458884 ODD458864:ODD458884 NTH458864:NTH458884 NJL458864:NJL458884 MZP458864:MZP458884 MPT458864:MPT458884 MFX458864:MFX458884 LWB458864:LWB458884 LMF458864:LMF458884 LCJ458864:LCJ458884 KSN458864:KSN458884 KIR458864:KIR458884 JYV458864:JYV458884 JOZ458864:JOZ458884 JFD458864:JFD458884 IVH458864:IVH458884 ILL458864:ILL458884 IBP458864:IBP458884 HRT458864:HRT458884 HHX458864:HHX458884 GYB458864:GYB458884 GOF458864:GOF458884 GEJ458864:GEJ458884 FUN458864:FUN458884 FKR458864:FKR458884 FAV458864:FAV458884 EQZ458864:EQZ458884 EHD458864:EHD458884 DXH458864:DXH458884 DNL458864:DNL458884 DDP458864:DDP458884 CTT458864:CTT458884 CJX458864:CJX458884 CAB458864:CAB458884 BQF458864:BQF458884 BGJ458864:BGJ458884 AWN458864:AWN458884 AMR458864:AMR458884 ACV458864:ACV458884 SZ458864:SZ458884 JD458864:JD458884 H458864:H458884 WVP393328:WVP393348 WLT393328:WLT393348 WBX393328:WBX393348 VSB393328:VSB393348 VIF393328:VIF393348 UYJ393328:UYJ393348 UON393328:UON393348 UER393328:UER393348 TUV393328:TUV393348 TKZ393328:TKZ393348 TBD393328:TBD393348 SRH393328:SRH393348 SHL393328:SHL393348 RXP393328:RXP393348 RNT393328:RNT393348 RDX393328:RDX393348 QUB393328:QUB393348 QKF393328:QKF393348 QAJ393328:QAJ393348 PQN393328:PQN393348 PGR393328:PGR393348 OWV393328:OWV393348 OMZ393328:OMZ393348 ODD393328:ODD393348 NTH393328:NTH393348 NJL393328:NJL393348 MZP393328:MZP393348 MPT393328:MPT393348 MFX393328:MFX393348 LWB393328:LWB393348 LMF393328:LMF393348 LCJ393328:LCJ393348 KSN393328:KSN393348 KIR393328:KIR393348 JYV393328:JYV393348 JOZ393328:JOZ393348 JFD393328:JFD393348 IVH393328:IVH393348 ILL393328:ILL393348 IBP393328:IBP393348 HRT393328:HRT393348 HHX393328:HHX393348 GYB393328:GYB393348 GOF393328:GOF393348 GEJ393328:GEJ393348 FUN393328:FUN393348 FKR393328:FKR393348 FAV393328:FAV393348 EQZ393328:EQZ393348 EHD393328:EHD393348 DXH393328:DXH393348 DNL393328:DNL393348 DDP393328:DDP393348 CTT393328:CTT393348 CJX393328:CJX393348 CAB393328:CAB393348 BQF393328:BQF393348 BGJ393328:BGJ393348 AWN393328:AWN393348 AMR393328:AMR393348 ACV393328:ACV393348 SZ393328:SZ393348 JD393328:JD393348 H393328:H393348 WVP327792:WVP327812 WLT327792:WLT327812 WBX327792:WBX327812 VSB327792:VSB327812 VIF327792:VIF327812 UYJ327792:UYJ327812 UON327792:UON327812 UER327792:UER327812 TUV327792:TUV327812 TKZ327792:TKZ327812 TBD327792:TBD327812 SRH327792:SRH327812 SHL327792:SHL327812 RXP327792:RXP327812 RNT327792:RNT327812 RDX327792:RDX327812 QUB327792:QUB327812 QKF327792:QKF327812 QAJ327792:QAJ327812 PQN327792:PQN327812 PGR327792:PGR327812 OWV327792:OWV327812 OMZ327792:OMZ327812 ODD327792:ODD327812 NTH327792:NTH327812 NJL327792:NJL327812 MZP327792:MZP327812 MPT327792:MPT327812 MFX327792:MFX327812 LWB327792:LWB327812 LMF327792:LMF327812 LCJ327792:LCJ327812 KSN327792:KSN327812 KIR327792:KIR327812 JYV327792:JYV327812 JOZ327792:JOZ327812 JFD327792:JFD327812 IVH327792:IVH327812 ILL327792:ILL327812 IBP327792:IBP327812 HRT327792:HRT327812 HHX327792:HHX327812 GYB327792:GYB327812 GOF327792:GOF327812 GEJ327792:GEJ327812 FUN327792:FUN327812 FKR327792:FKR327812 FAV327792:FAV327812 EQZ327792:EQZ327812 EHD327792:EHD327812 DXH327792:DXH327812 DNL327792:DNL327812 DDP327792:DDP327812 CTT327792:CTT327812 CJX327792:CJX327812 CAB327792:CAB327812 BQF327792:BQF327812 BGJ327792:BGJ327812 AWN327792:AWN327812 AMR327792:AMR327812 ACV327792:ACV327812 SZ327792:SZ327812 JD327792:JD327812 H327792:H327812 WVP262256:WVP262276 WLT262256:WLT262276 WBX262256:WBX262276 VSB262256:VSB262276 VIF262256:VIF262276 UYJ262256:UYJ262276 UON262256:UON262276 UER262256:UER262276 TUV262256:TUV262276 TKZ262256:TKZ262276 TBD262256:TBD262276 SRH262256:SRH262276 SHL262256:SHL262276 RXP262256:RXP262276 RNT262256:RNT262276 RDX262256:RDX262276 QUB262256:QUB262276 QKF262256:QKF262276 QAJ262256:QAJ262276 PQN262256:PQN262276 PGR262256:PGR262276 OWV262256:OWV262276 OMZ262256:OMZ262276 ODD262256:ODD262276 NTH262256:NTH262276 NJL262256:NJL262276 MZP262256:MZP262276 MPT262256:MPT262276 MFX262256:MFX262276 LWB262256:LWB262276 LMF262256:LMF262276 LCJ262256:LCJ262276 KSN262256:KSN262276 KIR262256:KIR262276 JYV262256:JYV262276 JOZ262256:JOZ262276 JFD262256:JFD262276 IVH262256:IVH262276 ILL262256:ILL262276 IBP262256:IBP262276 HRT262256:HRT262276 HHX262256:HHX262276 GYB262256:GYB262276 GOF262256:GOF262276 GEJ262256:GEJ262276 FUN262256:FUN262276 FKR262256:FKR262276 FAV262256:FAV262276 EQZ262256:EQZ262276 EHD262256:EHD262276 DXH262256:DXH262276 DNL262256:DNL262276 DDP262256:DDP262276 CTT262256:CTT262276 CJX262256:CJX262276 CAB262256:CAB262276 BQF262256:BQF262276 BGJ262256:BGJ262276 AWN262256:AWN262276 AMR262256:AMR262276 ACV262256:ACV262276 SZ262256:SZ262276 JD262256:JD262276 H262256:H262276 WVP196720:WVP196740 WLT196720:WLT196740 WBX196720:WBX196740 VSB196720:VSB196740 VIF196720:VIF196740 UYJ196720:UYJ196740 UON196720:UON196740 UER196720:UER196740 TUV196720:TUV196740 TKZ196720:TKZ196740 TBD196720:TBD196740 SRH196720:SRH196740 SHL196720:SHL196740 RXP196720:RXP196740 RNT196720:RNT196740 RDX196720:RDX196740 QUB196720:QUB196740 QKF196720:QKF196740 QAJ196720:QAJ196740 PQN196720:PQN196740 PGR196720:PGR196740 OWV196720:OWV196740 OMZ196720:OMZ196740 ODD196720:ODD196740 NTH196720:NTH196740 NJL196720:NJL196740 MZP196720:MZP196740 MPT196720:MPT196740 MFX196720:MFX196740 LWB196720:LWB196740 LMF196720:LMF196740 LCJ196720:LCJ196740 KSN196720:KSN196740 KIR196720:KIR196740 JYV196720:JYV196740 JOZ196720:JOZ196740 JFD196720:JFD196740 IVH196720:IVH196740 ILL196720:ILL196740 IBP196720:IBP196740 HRT196720:HRT196740 HHX196720:HHX196740 GYB196720:GYB196740 GOF196720:GOF196740 GEJ196720:GEJ196740 FUN196720:FUN196740 FKR196720:FKR196740 FAV196720:FAV196740 EQZ196720:EQZ196740 EHD196720:EHD196740 DXH196720:DXH196740 DNL196720:DNL196740 DDP196720:DDP196740 CTT196720:CTT196740 CJX196720:CJX196740 CAB196720:CAB196740 BQF196720:BQF196740 BGJ196720:BGJ196740 AWN196720:AWN196740 AMR196720:AMR196740 ACV196720:ACV196740 SZ196720:SZ196740 JD196720:JD196740 H196720:H196740 WVP131184:WVP131204 WLT131184:WLT131204 WBX131184:WBX131204 VSB131184:VSB131204 VIF131184:VIF131204 UYJ131184:UYJ131204 UON131184:UON131204 UER131184:UER131204 TUV131184:TUV131204 TKZ131184:TKZ131204 TBD131184:TBD131204 SRH131184:SRH131204 SHL131184:SHL131204 RXP131184:RXP131204 RNT131184:RNT131204 RDX131184:RDX131204 QUB131184:QUB131204 QKF131184:QKF131204 QAJ131184:QAJ131204 PQN131184:PQN131204 PGR131184:PGR131204 OWV131184:OWV131204 OMZ131184:OMZ131204 ODD131184:ODD131204 NTH131184:NTH131204 NJL131184:NJL131204 MZP131184:MZP131204 MPT131184:MPT131204 MFX131184:MFX131204 LWB131184:LWB131204 LMF131184:LMF131204 LCJ131184:LCJ131204 KSN131184:KSN131204 KIR131184:KIR131204 JYV131184:JYV131204 JOZ131184:JOZ131204 JFD131184:JFD131204 IVH131184:IVH131204 ILL131184:ILL131204 IBP131184:IBP131204 HRT131184:HRT131204 HHX131184:HHX131204 GYB131184:GYB131204 GOF131184:GOF131204 GEJ131184:GEJ131204 FUN131184:FUN131204 FKR131184:FKR131204 FAV131184:FAV131204 EQZ131184:EQZ131204 EHD131184:EHD131204 DXH131184:DXH131204 DNL131184:DNL131204 DDP131184:DDP131204 CTT131184:CTT131204 CJX131184:CJX131204 CAB131184:CAB131204 BQF131184:BQF131204 BGJ131184:BGJ131204 AWN131184:AWN131204 AMR131184:AMR131204 ACV131184:ACV131204 SZ131184:SZ131204 JD131184:JD131204 H131184:H131204 WVP65648:WVP65668 WLT65648:WLT65668 WBX65648:WBX65668 VSB65648:VSB65668 VIF65648:VIF65668 UYJ65648:UYJ65668 UON65648:UON65668 UER65648:UER65668 TUV65648:TUV65668 TKZ65648:TKZ65668 TBD65648:TBD65668 SRH65648:SRH65668 SHL65648:SHL65668 RXP65648:RXP65668 RNT65648:RNT65668 RDX65648:RDX65668 QUB65648:QUB65668 QKF65648:QKF65668 QAJ65648:QAJ65668 PQN65648:PQN65668 PGR65648:PGR65668 OWV65648:OWV65668 OMZ65648:OMZ65668 ODD65648:ODD65668 NTH65648:NTH65668 NJL65648:NJL65668 MZP65648:MZP65668 MPT65648:MPT65668 MFX65648:MFX65668 LWB65648:LWB65668 LMF65648:LMF65668 LCJ65648:LCJ65668 KSN65648:KSN65668 KIR65648:KIR65668 JYV65648:JYV65668 JOZ65648:JOZ65668 JFD65648:JFD65668 IVH65648:IVH65668 ILL65648:ILL65668 IBP65648:IBP65668 HRT65648:HRT65668 HHX65648:HHX65668 GYB65648:GYB65668 GOF65648:GOF65668 GEJ65648:GEJ65668 FUN65648:FUN65668 FKR65648:FKR65668 FAV65648:FAV65668 EQZ65648:EQZ65668 EHD65648:EHD65668 DXH65648:DXH65668 DNL65648:DNL65668 DDP65648:DDP65668 CTT65648:CTT65668 CJX65648:CJX65668 CAB65648:CAB65668 BQF65648:BQF65668 BGJ65648:BGJ65668 AWN65648:AWN65668 AMR65648:AMR65668 ACV65648:ACV65668 SZ65648:SZ65668 JD65648:JD65668 H65648:H65668 WVP88:WVP108 WLT88:WLT108 WBX88:WBX108 VSB88:VSB108 VIF88:VIF108 UYJ88:UYJ108 UON88:UON108 UER88:UER108 TUV88:TUV108 TKZ88:TKZ108 TBD88:TBD108 SRH88:SRH108 SHL88:SHL108 RXP88:RXP108 RNT88:RNT108 RDX88:RDX108 QUB88:QUB108 QKF88:QKF108 QAJ88:QAJ108 PQN88:PQN108 PGR88:PGR108 OWV88:OWV108 OMZ88:OMZ108 ODD88:ODD108 NTH88:NTH108 NJL88:NJL108 MZP88:MZP108 MPT88:MPT108 MFX88:MFX108 LWB88:LWB108 LMF88:LMF108 LCJ88:LCJ108 KSN88:KSN108 KIR88:KIR108 JYV88:JYV108 JOZ88:JOZ108 JFD88:JFD108 IVH88:IVH108 ILL88:ILL108 IBP88:IBP108 HRT88:HRT108 HHX88:HHX108 GYB88:GYB108 GOF88:GOF108 GEJ88:GEJ108 FUN88:FUN108 FKR88:FKR108 FAV88:FAV108 EQZ88:EQZ108 EHD88:EHD108 DXH88:DXH108 DNL88:DNL108 DDP88:DDP108 CTT88:CTT108 CJX88:CJX108 CAB88:CAB108 BQF88:BQF108 BGJ88:BGJ108 AWN88:AWN108 AMR88:AMR108 ACV88:ACV108 SZ88:SZ108 JD88:JD108 H88:H108 WVW983175:WVW983176 WMA983175:WMA983176 WCE983175:WCE983176 VSI983175:VSI983176 VIM983175:VIM983176 UYQ983175:UYQ983176 UOU983175:UOU983176 UEY983175:UEY983176 TVC983175:TVC983176 TLG983175:TLG983176 TBK983175:TBK983176 SRO983175:SRO983176 SHS983175:SHS983176 RXW983175:RXW983176 ROA983175:ROA983176 REE983175:REE983176 QUI983175:QUI983176 QKM983175:QKM983176 QAQ983175:QAQ983176 PQU983175:PQU983176 PGY983175:PGY983176 OXC983175:OXC983176 ONG983175:ONG983176 ODK983175:ODK983176 NTO983175:NTO983176 NJS983175:NJS983176 MZW983175:MZW983176 MQA983175:MQA983176 MGE983175:MGE983176 LWI983175:LWI983176 LMM983175:LMM983176 LCQ983175:LCQ983176 KSU983175:KSU983176 KIY983175:KIY983176 JZC983175:JZC983176 JPG983175:JPG983176 JFK983175:JFK983176 IVO983175:IVO983176 ILS983175:ILS983176 IBW983175:IBW983176 HSA983175:HSA983176 HIE983175:HIE983176 GYI983175:GYI983176 GOM983175:GOM983176 GEQ983175:GEQ983176 FUU983175:FUU983176 FKY983175:FKY983176 FBC983175:FBC983176 ERG983175:ERG983176 EHK983175:EHK983176 DXO983175:DXO983176 DNS983175:DNS983176 DDW983175:DDW983176 CUA983175:CUA983176 CKE983175:CKE983176 CAI983175:CAI983176 BQM983175:BQM983176 BGQ983175:BGQ983176 AWU983175:AWU983176 AMY983175:AMY983176 ADC983175:ADC983176 TG983175:TG983176 JK983175:JK983176 O983175:O983176 WVW917639:WVW917640 WMA917639:WMA917640 WCE917639:WCE917640 VSI917639:VSI917640 VIM917639:VIM917640 UYQ917639:UYQ917640 UOU917639:UOU917640 UEY917639:UEY917640 TVC917639:TVC917640 TLG917639:TLG917640 TBK917639:TBK917640 SRO917639:SRO917640 SHS917639:SHS917640 RXW917639:RXW917640 ROA917639:ROA917640 REE917639:REE917640 QUI917639:QUI917640 QKM917639:QKM917640 QAQ917639:QAQ917640 PQU917639:PQU917640 PGY917639:PGY917640 OXC917639:OXC917640 ONG917639:ONG917640 ODK917639:ODK917640 NTO917639:NTO917640 NJS917639:NJS917640 MZW917639:MZW917640 MQA917639:MQA917640 MGE917639:MGE917640 LWI917639:LWI917640 LMM917639:LMM917640 LCQ917639:LCQ917640 KSU917639:KSU917640 KIY917639:KIY917640 JZC917639:JZC917640 JPG917639:JPG917640 JFK917639:JFK917640 IVO917639:IVO917640 ILS917639:ILS917640 IBW917639:IBW917640 HSA917639:HSA917640 HIE917639:HIE917640 GYI917639:GYI917640 GOM917639:GOM917640 GEQ917639:GEQ917640 FUU917639:FUU917640 FKY917639:FKY917640 FBC917639:FBC917640 ERG917639:ERG917640 EHK917639:EHK917640 DXO917639:DXO917640 DNS917639:DNS917640 DDW917639:DDW917640 CUA917639:CUA917640 CKE917639:CKE917640 CAI917639:CAI917640 BQM917639:BQM917640 BGQ917639:BGQ917640 AWU917639:AWU917640 AMY917639:AMY917640 ADC917639:ADC917640 TG917639:TG917640 JK917639:JK917640 O917639:O917640 WVW852103:WVW852104 WMA852103:WMA852104 WCE852103:WCE852104 VSI852103:VSI852104 VIM852103:VIM852104 UYQ852103:UYQ852104 UOU852103:UOU852104 UEY852103:UEY852104 TVC852103:TVC852104 TLG852103:TLG852104 TBK852103:TBK852104 SRO852103:SRO852104 SHS852103:SHS852104 RXW852103:RXW852104 ROA852103:ROA852104 REE852103:REE852104 QUI852103:QUI852104 QKM852103:QKM852104 QAQ852103:QAQ852104 PQU852103:PQU852104 PGY852103:PGY852104 OXC852103:OXC852104 ONG852103:ONG852104 ODK852103:ODK852104 NTO852103:NTO852104 NJS852103:NJS852104 MZW852103:MZW852104 MQA852103:MQA852104 MGE852103:MGE852104 LWI852103:LWI852104 LMM852103:LMM852104 LCQ852103:LCQ852104 KSU852103:KSU852104 KIY852103:KIY852104 JZC852103:JZC852104 JPG852103:JPG852104 JFK852103:JFK852104 IVO852103:IVO852104 ILS852103:ILS852104 IBW852103:IBW852104 HSA852103:HSA852104 HIE852103:HIE852104 GYI852103:GYI852104 GOM852103:GOM852104 GEQ852103:GEQ852104 FUU852103:FUU852104 FKY852103:FKY852104 FBC852103:FBC852104 ERG852103:ERG852104 EHK852103:EHK852104 DXO852103:DXO852104 DNS852103:DNS852104 DDW852103:DDW852104 CUA852103:CUA852104 CKE852103:CKE852104 CAI852103:CAI852104 BQM852103:BQM852104 BGQ852103:BGQ852104 AWU852103:AWU852104 AMY852103:AMY852104 ADC852103:ADC852104 TG852103:TG852104 JK852103:JK852104 O852103:O852104 WVW786567:WVW786568 WMA786567:WMA786568 WCE786567:WCE786568 VSI786567:VSI786568 VIM786567:VIM786568 UYQ786567:UYQ786568 UOU786567:UOU786568 UEY786567:UEY786568 TVC786567:TVC786568 TLG786567:TLG786568 TBK786567:TBK786568 SRO786567:SRO786568 SHS786567:SHS786568 RXW786567:RXW786568 ROA786567:ROA786568 REE786567:REE786568 QUI786567:QUI786568 QKM786567:QKM786568 QAQ786567:QAQ786568 PQU786567:PQU786568 PGY786567:PGY786568 OXC786567:OXC786568 ONG786567:ONG786568 ODK786567:ODK786568 NTO786567:NTO786568 NJS786567:NJS786568 MZW786567:MZW786568 MQA786567:MQA786568 MGE786567:MGE786568 LWI786567:LWI786568 LMM786567:LMM786568 LCQ786567:LCQ786568 KSU786567:KSU786568 KIY786567:KIY786568 JZC786567:JZC786568 JPG786567:JPG786568 JFK786567:JFK786568 IVO786567:IVO786568 ILS786567:ILS786568 IBW786567:IBW786568 HSA786567:HSA786568 HIE786567:HIE786568 GYI786567:GYI786568 GOM786567:GOM786568 GEQ786567:GEQ786568 FUU786567:FUU786568 FKY786567:FKY786568 FBC786567:FBC786568 ERG786567:ERG786568 EHK786567:EHK786568 DXO786567:DXO786568 DNS786567:DNS786568 DDW786567:DDW786568 CUA786567:CUA786568 CKE786567:CKE786568 CAI786567:CAI786568 BQM786567:BQM786568 BGQ786567:BGQ786568 AWU786567:AWU786568 AMY786567:AMY786568 ADC786567:ADC786568 TG786567:TG786568 JK786567:JK786568 O786567:O786568 WVW721031:WVW721032 WMA721031:WMA721032 WCE721031:WCE721032 VSI721031:VSI721032 VIM721031:VIM721032 UYQ721031:UYQ721032 UOU721031:UOU721032 UEY721031:UEY721032 TVC721031:TVC721032 TLG721031:TLG721032 TBK721031:TBK721032 SRO721031:SRO721032 SHS721031:SHS721032 RXW721031:RXW721032 ROA721031:ROA721032 REE721031:REE721032 QUI721031:QUI721032 QKM721031:QKM721032 QAQ721031:QAQ721032 PQU721031:PQU721032 PGY721031:PGY721032 OXC721031:OXC721032 ONG721031:ONG721032 ODK721031:ODK721032 NTO721031:NTO721032 NJS721031:NJS721032 MZW721031:MZW721032 MQA721031:MQA721032 MGE721031:MGE721032 LWI721031:LWI721032 LMM721031:LMM721032 LCQ721031:LCQ721032 KSU721031:KSU721032 KIY721031:KIY721032 JZC721031:JZC721032 JPG721031:JPG721032 JFK721031:JFK721032 IVO721031:IVO721032 ILS721031:ILS721032 IBW721031:IBW721032 HSA721031:HSA721032 HIE721031:HIE721032 GYI721031:GYI721032 GOM721031:GOM721032 GEQ721031:GEQ721032 FUU721031:FUU721032 FKY721031:FKY721032 FBC721031:FBC721032 ERG721031:ERG721032 EHK721031:EHK721032 DXO721031:DXO721032 DNS721031:DNS721032 DDW721031:DDW721032 CUA721031:CUA721032 CKE721031:CKE721032 CAI721031:CAI721032 BQM721031:BQM721032 BGQ721031:BGQ721032 AWU721031:AWU721032 AMY721031:AMY721032 ADC721031:ADC721032 TG721031:TG721032 JK721031:JK721032 O721031:O721032 WVW655495:WVW655496 WMA655495:WMA655496 WCE655495:WCE655496 VSI655495:VSI655496 VIM655495:VIM655496 UYQ655495:UYQ655496 UOU655495:UOU655496 UEY655495:UEY655496 TVC655495:TVC655496 TLG655495:TLG655496 TBK655495:TBK655496 SRO655495:SRO655496 SHS655495:SHS655496 RXW655495:RXW655496 ROA655495:ROA655496 REE655495:REE655496 QUI655495:QUI655496 QKM655495:QKM655496 QAQ655495:QAQ655496 PQU655495:PQU655496 PGY655495:PGY655496 OXC655495:OXC655496 ONG655495:ONG655496 ODK655495:ODK655496 NTO655495:NTO655496 NJS655495:NJS655496 MZW655495:MZW655496 MQA655495:MQA655496 MGE655495:MGE655496 LWI655495:LWI655496 LMM655495:LMM655496 LCQ655495:LCQ655496 KSU655495:KSU655496 KIY655495:KIY655496 JZC655495:JZC655496 JPG655495:JPG655496 JFK655495:JFK655496 IVO655495:IVO655496 ILS655495:ILS655496 IBW655495:IBW655496 HSA655495:HSA655496 HIE655495:HIE655496 GYI655495:GYI655496 GOM655495:GOM655496 GEQ655495:GEQ655496 FUU655495:FUU655496 FKY655495:FKY655496 FBC655495:FBC655496 ERG655495:ERG655496 EHK655495:EHK655496 DXO655495:DXO655496 DNS655495:DNS655496 DDW655495:DDW655496 CUA655495:CUA655496 CKE655495:CKE655496 CAI655495:CAI655496 BQM655495:BQM655496 BGQ655495:BGQ655496 AWU655495:AWU655496 AMY655495:AMY655496 ADC655495:ADC655496 TG655495:TG655496 JK655495:JK655496 O655495:O655496 WVW589959:WVW589960 WMA589959:WMA589960 WCE589959:WCE589960 VSI589959:VSI589960 VIM589959:VIM589960 UYQ589959:UYQ589960 UOU589959:UOU589960 UEY589959:UEY589960 TVC589959:TVC589960 TLG589959:TLG589960 TBK589959:TBK589960 SRO589959:SRO589960 SHS589959:SHS589960 RXW589959:RXW589960 ROA589959:ROA589960 REE589959:REE589960 QUI589959:QUI589960 QKM589959:QKM589960 QAQ589959:QAQ589960 PQU589959:PQU589960 PGY589959:PGY589960 OXC589959:OXC589960 ONG589959:ONG589960 ODK589959:ODK589960 NTO589959:NTO589960 NJS589959:NJS589960 MZW589959:MZW589960 MQA589959:MQA589960 MGE589959:MGE589960 LWI589959:LWI589960 LMM589959:LMM589960 LCQ589959:LCQ589960 KSU589959:KSU589960 KIY589959:KIY589960 JZC589959:JZC589960 JPG589959:JPG589960 JFK589959:JFK589960 IVO589959:IVO589960 ILS589959:ILS589960 IBW589959:IBW589960 HSA589959:HSA589960 HIE589959:HIE589960 GYI589959:GYI589960 GOM589959:GOM589960 GEQ589959:GEQ589960 FUU589959:FUU589960 FKY589959:FKY589960 FBC589959:FBC589960 ERG589959:ERG589960 EHK589959:EHK589960 DXO589959:DXO589960 DNS589959:DNS589960 DDW589959:DDW589960 CUA589959:CUA589960 CKE589959:CKE589960 CAI589959:CAI589960 BQM589959:BQM589960 BGQ589959:BGQ589960 AWU589959:AWU589960 AMY589959:AMY589960 ADC589959:ADC589960 TG589959:TG589960 JK589959:JK589960 O589959:O589960 WVW524423:WVW524424 WMA524423:WMA524424 WCE524423:WCE524424 VSI524423:VSI524424 VIM524423:VIM524424 UYQ524423:UYQ524424 UOU524423:UOU524424 UEY524423:UEY524424 TVC524423:TVC524424 TLG524423:TLG524424 TBK524423:TBK524424 SRO524423:SRO524424 SHS524423:SHS524424 RXW524423:RXW524424 ROA524423:ROA524424 REE524423:REE524424 QUI524423:QUI524424 QKM524423:QKM524424 QAQ524423:QAQ524424 PQU524423:PQU524424 PGY524423:PGY524424 OXC524423:OXC524424 ONG524423:ONG524424 ODK524423:ODK524424 NTO524423:NTO524424 NJS524423:NJS524424 MZW524423:MZW524424 MQA524423:MQA524424 MGE524423:MGE524424 LWI524423:LWI524424 LMM524423:LMM524424 LCQ524423:LCQ524424 KSU524423:KSU524424 KIY524423:KIY524424 JZC524423:JZC524424 JPG524423:JPG524424 JFK524423:JFK524424 IVO524423:IVO524424 ILS524423:ILS524424 IBW524423:IBW524424 HSA524423:HSA524424 HIE524423:HIE524424 GYI524423:GYI524424 GOM524423:GOM524424 GEQ524423:GEQ524424 FUU524423:FUU524424 FKY524423:FKY524424 FBC524423:FBC524424 ERG524423:ERG524424 EHK524423:EHK524424 DXO524423:DXO524424 DNS524423:DNS524424 DDW524423:DDW524424 CUA524423:CUA524424 CKE524423:CKE524424 CAI524423:CAI524424 BQM524423:BQM524424 BGQ524423:BGQ524424 AWU524423:AWU524424 AMY524423:AMY524424 ADC524423:ADC524424 TG524423:TG524424 JK524423:JK524424 O524423:O524424 WVW458887:WVW458888 WMA458887:WMA458888 WCE458887:WCE458888 VSI458887:VSI458888 VIM458887:VIM458888 UYQ458887:UYQ458888 UOU458887:UOU458888 UEY458887:UEY458888 TVC458887:TVC458888 TLG458887:TLG458888 TBK458887:TBK458888 SRO458887:SRO458888 SHS458887:SHS458888 RXW458887:RXW458888 ROA458887:ROA458888 REE458887:REE458888 QUI458887:QUI458888 QKM458887:QKM458888 QAQ458887:QAQ458888 PQU458887:PQU458888 PGY458887:PGY458888 OXC458887:OXC458888 ONG458887:ONG458888 ODK458887:ODK458888 NTO458887:NTO458888 NJS458887:NJS458888 MZW458887:MZW458888 MQA458887:MQA458888 MGE458887:MGE458888 LWI458887:LWI458888 LMM458887:LMM458888 LCQ458887:LCQ458888 KSU458887:KSU458888 KIY458887:KIY458888 JZC458887:JZC458888 JPG458887:JPG458888 JFK458887:JFK458888 IVO458887:IVO458888 ILS458887:ILS458888 IBW458887:IBW458888 HSA458887:HSA458888 HIE458887:HIE458888 GYI458887:GYI458888 GOM458887:GOM458888 GEQ458887:GEQ458888 FUU458887:FUU458888 FKY458887:FKY458888 FBC458887:FBC458888 ERG458887:ERG458888 EHK458887:EHK458888 DXO458887:DXO458888 DNS458887:DNS458888 DDW458887:DDW458888 CUA458887:CUA458888 CKE458887:CKE458888 CAI458887:CAI458888 BQM458887:BQM458888 BGQ458887:BGQ458888 AWU458887:AWU458888 AMY458887:AMY458888 ADC458887:ADC458888 TG458887:TG458888 JK458887:JK458888 O458887:O458888 WVW393351:WVW393352 WMA393351:WMA393352 WCE393351:WCE393352 VSI393351:VSI393352 VIM393351:VIM393352 UYQ393351:UYQ393352 UOU393351:UOU393352 UEY393351:UEY393352 TVC393351:TVC393352 TLG393351:TLG393352 TBK393351:TBK393352 SRO393351:SRO393352 SHS393351:SHS393352 RXW393351:RXW393352 ROA393351:ROA393352 REE393351:REE393352 QUI393351:QUI393352 QKM393351:QKM393352 QAQ393351:QAQ393352 PQU393351:PQU393352 PGY393351:PGY393352 OXC393351:OXC393352 ONG393351:ONG393352 ODK393351:ODK393352 NTO393351:NTO393352 NJS393351:NJS393352 MZW393351:MZW393352 MQA393351:MQA393352 MGE393351:MGE393352 LWI393351:LWI393352 LMM393351:LMM393352 LCQ393351:LCQ393352 KSU393351:KSU393352 KIY393351:KIY393352 JZC393351:JZC393352 JPG393351:JPG393352 JFK393351:JFK393352 IVO393351:IVO393352 ILS393351:ILS393352 IBW393351:IBW393352 HSA393351:HSA393352 HIE393351:HIE393352 GYI393351:GYI393352 GOM393351:GOM393352 GEQ393351:GEQ393352 FUU393351:FUU393352 FKY393351:FKY393352 FBC393351:FBC393352 ERG393351:ERG393352 EHK393351:EHK393352 DXO393351:DXO393352 DNS393351:DNS393352 DDW393351:DDW393352 CUA393351:CUA393352 CKE393351:CKE393352 CAI393351:CAI393352 BQM393351:BQM393352 BGQ393351:BGQ393352 AWU393351:AWU393352 AMY393351:AMY393352 ADC393351:ADC393352 TG393351:TG393352 JK393351:JK393352 O393351:O393352 WVW327815:WVW327816 WMA327815:WMA327816 WCE327815:WCE327816 VSI327815:VSI327816 VIM327815:VIM327816 UYQ327815:UYQ327816 UOU327815:UOU327816 UEY327815:UEY327816 TVC327815:TVC327816 TLG327815:TLG327816 TBK327815:TBK327816 SRO327815:SRO327816 SHS327815:SHS327816 RXW327815:RXW327816 ROA327815:ROA327816 REE327815:REE327816 QUI327815:QUI327816 QKM327815:QKM327816 QAQ327815:QAQ327816 PQU327815:PQU327816 PGY327815:PGY327816 OXC327815:OXC327816 ONG327815:ONG327816 ODK327815:ODK327816 NTO327815:NTO327816 NJS327815:NJS327816 MZW327815:MZW327816 MQA327815:MQA327816 MGE327815:MGE327816 LWI327815:LWI327816 LMM327815:LMM327816 LCQ327815:LCQ327816 KSU327815:KSU327816 KIY327815:KIY327816 JZC327815:JZC327816 JPG327815:JPG327816 JFK327815:JFK327816 IVO327815:IVO327816 ILS327815:ILS327816 IBW327815:IBW327816 HSA327815:HSA327816 HIE327815:HIE327816 GYI327815:GYI327816 GOM327815:GOM327816 GEQ327815:GEQ327816 FUU327815:FUU327816 FKY327815:FKY327816 FBC327815:FBC327816 ERG327815:ERG327816 EHK327815:EHK327816 DXO327815:DXO327816 DNS327815:DNS327816 DDW327815:DDW327816 CUA327815:CUA327816 CKE327815:CKE327816 CAI327815:CAI327816 BQM327815:BQM327816 BGQ327815:BGQ327816 AWU327815:AWU327816 AMY327815:AMY327816 ADC327815:ADC327816 TG327815:TG327816 JK327815:JK327816 O327815:O327816 WVW262279:WVW262280 WMA262279:WMA262280 WCE262279:WCE262280 VSI262279:VSI262280 VIM262279:VIM262280 UYQ262279:UYQ262280 UOU262279:UOU262280 UEY262279:UEY262280 TVC262279:TVC262280 TLG262279:TLG262280 TBK262279:TBK262280 SRO262279:SRO262280 SHS262279:SHS262280 RXW262279:RXW262280 ROA262279:ROA262280 REE262279:REE262280 QUI262279:QUI262280 QKM262279:QKM262280 QAQ262279:QAQ262280 PQU262279:PQU262280 PGY262279:PGY262280 OXC262279:OXC262280 ONG262279:ONG262280 ODK262279:ODK262280 NTO262279:NTO262280 NJS262279:NJS262280 MZW262279:MZW262280 MQA262279:MQA262280 MGE262279:MGE262280 LWI262279:LWI262280 LMM262279:LMM262280 LCQ262279:LCQ262280 KSU262279:KSU262280 KIY262279:KIY262280 JZC262279:JZC262280 JPG262279:JPG262280 JFK262279:JFK262280 IVO262279:IVO262280 ILS262279:ILS262280 IBW262279:IBW262280 HSA262279:HSA262280 HIE262279:HIE262280 GYI262279:GYI262280 GOM262279:GOM262280 GEQ262279:GEQ262280 FUU262279:FUU262280 FKY262279:FKY262280 FBC262279:FBC262280 ERG262279:ERG262280 EHK262279:EHK262280 DXO262279:DXO262280 DNS262279:DNS262280 DDW262279:DDW262280 CUA262279:CUA262280 CKE262279:CKE262280 CAI262279:CAI262280 BQM262279:BQM262280 BGQ262279:BGQ262280 AWU262279:AWU262280 AMY262279:AMY262280 ADC262279:ADC262280 TG262279:TG262280 JK262279:JK262280 O262279:O262280 WVW196743:WVW196744 WMA196743:WMA196744 WCE196743:WCE196744 VSI196743:VSI196744 VIM196743:VIM196744 UYQ196743:UYQ196744 UOU196743:UOU196744 UEY196743:UEY196744 TVC196743:TVC196744 TLG196743:TLG196744 TBK196743:TBK196744 SRO196743:SRO196744 SHS196743:SHS196744 RXW196743:RXW196744 ROA196743:ROA196744 REE196743:REE196744 QUI196743:QUI196744 QKM196743:QKM196744 QAQ196743:QAQ196744 PQU196743:PQU196744 PGY196743:PGY196744 OXC196743:OXC196744 ONG196743:ONG196744 ODK196743:ODK196744 NTO196743:NTO196744 NJS196743:NJS196744 MZW196743:MZW196744 MQA196743:MQA196744 MGE196743:MGE196744 LWI196743:LWI196744 LMM196743:LMM196744 LCQ196743:LCQ196744 KSU196743:KSU196744 KIY196743:KIY196744 JZC196743:JZC196744 JPG196743:JPG196744 JFK196743:JFK196744 IVO196743:IVO196744 ILS196743:ILS196744 IBW196743:IBW196744 HSA196743:HSA196744 HIE196743:HIE196744 GYI196743:GYI196744 GOM196743:GOM196744 GEQ196743:GEQ196744 FUU196743:FUU196744 FKY196743:FKY196744 FBC196743:FBC196744 ERG196743:ERG196744 EHK196743:EHK196744 DXO196743:DXO196744 DNS196743:DNS196744 DDW196743:DDW196744 CUA196743:CUA196744 CKE196743:CKE196744 CAI196743:CAI196744 BQM196743:BQM196744 BGQ196743:BGQ196744 AWU196743:AWU196744 AMY196743:AMY196744 ADC196743:ADC196744 TG196743:TG196744 JK196743:JK196744 O196743:O196744 WVW131207:WVW131208 WMA131207:WMA131208 WCE131207:WCE131208 VSI131207:VSI131208 VIM131207:VIM131208 UYQ131207:UYQ131208 UOU131207:UOU131208 UEY131207:UEY131208 TVC131207:TVC131208 TLG131207:TLG131208 TBK131207:TBK131208 SRO131207:SRO131208 SHS131207:SHS131208 RXW131207:RXW131208 ROA131207:ROA131208 REE131207:REE131208 QUI131207:QUI131208 QKM131207:QKM131208 QAQ131207:QAQ131208 PQU131207:PQU131208 PGY131207:PGY131208 OXC131207:OXC131208 ONG131207:ONG131208 ODK131207:ODK131208 NTO131207:NTO131208 NJS131207:NJS131208 MZW131207:MZW131208 MQA131207:MQA131208 MGE131207:MGE131208 LWI131207:LWI131208 LMM131207:LMM131208 LCQ131207:LCQ131208 KSU131207:KSU131208 KIY131207:KIY131208 JZC131207:JZC131208 JPG131207:JPG131208 JFK131207:JFK131208 IVO131207:IVO131208 ILS131207:ILS131208 IBW131207:IBW131208 HSA131207:HSA131208 HIE131207:HIE131208 GYI131207:GYI131208 GOM131207:GOM131208 GEQ131207:GEQ131208 FUU131207:FUU131208 FKY131207:FKY131208 FBC131207:FBC131208 ERG131207:ERG131208 EHK131207:EHK131208 DXO131207:DXO131208 DNS131207:DNS131208 DDW131207:DDW131208 CUA131207:CUA131208 CKE131207:CKE131208 CAI131207:CAI131208 BQM131207:BQM131208 BGQ131207:BGQ131208 AWU131207:AWU131208 AMY131207:AMY131208 ADC131207:ADC131208 TG131207:TG131208 JK131207:JK131208 O131207:O131208 WVW65671:WVW65672 WMA65671:WMA65672 WCE65671:WCE65672 VSI65671:VSI65672 VIM65671:VIM65672 UYQ65671:UYQ65672 UOU65671:UOU65672 UEY65671:UEY65672 TVC65671:TVC65672 TLG65671:TLG65672 TBK65671:TBK65672 SRO65671:SRO65672 SHS65671:SHS65672 RXW65671:RXW65672 ROA65671:ROA65672 REE65671:REE65672 QUI65671:QUI65672 QKM65671:QKM65672 QAQ65671:QAQ65672 PQU65671:PQU65672 PGY65671:PGY65672 OXC65671:OXC65672 ONG65671:ONG65672 ODK65671:ODK65672 NTO65671:NTO65672 NJS65671:NJS65672 MZW65671:MZW65672 MQA65671:MQA65672 MGE65671:MGE65672 LWI65671:LWI65672 LMM65671:LMM65672 LCQ65671:LCQ65672 KSU65671:KSU65672 KIY65671:KIY65672 JZC65671:JZC65672 JPG65671:JPG65672 JFK65671:JFK65672 IVO65671:IVO65672 ILS65671:ILS65672 IBW65671:IBW65672 HSA65671:HSA65672 HIE65671:HIE65672 GYI65671:GYI65672 GOM65671:GOM65672 GEQ65671:GEQ65672 FUU65671:FUU65672 FKY65671:FKY65672 FBC65671:FBC65672 ERG65671:ERG65672 EHK65671:EHK65672 DXO65671:DXO65672 DNS65671:DNS65672 DDW65671:DDW65672 CUA65671:CUA65672 CKE65671:CKE65672 CAI65671:CAI65672 BQM65671:BQM65672 BGQ65671:BGQ65672 AWU65671:AWU65672 AMY65671:AMY65672 ADC65671:ADC65672 TG65671:TG65672 JK65671:JK65672 O65671:O65672 WVW111:WVW112 WMA111:WMA112 WCE111:WCE112 VSI111:VSI112 VIM111:VIM112 UYQ111:UYQ112 UOU111:UOU112 UEY111:UEY112 TVC111:TVC112 TLG111:TLG112 TBK111:TBK112 SRO111:SRO112 SHS111:SHS112 RXW111:RXW112 ROA111:ROA112 REE111:REE112 QUI111:QUI112 QKM111:QKM112 QAQ111:QAQ112 PQU111:PQU112 PGY111:PGY112 OXC111:OXC112 ONG111:ONG112 ODK111:ODK112 NTO111:NTO112 NJS111:NJS112 MZW111:MZW112 MQA111:MQA112 MGE111:MGE112 LWI111:LWI112 LMM111:LMM112 LCQ111:LCQ112 KSU111:KSU112 KIY111:KIY112 JZC111:JZC112 JPG111:JPG112 JFK111:JFK112 IVO111:IVO112 ILS111:ILS112 IBW111:IBW112 HSA111:HSA112 HIE111:HIE112 GYI111:GYI112 GOM111:GOM112 GEQ111:GEQ112 FUU111:FUU112 FKY111:FKY112 FBC111:FBC112 ERG111:ERG112 EHK111:EHK112 DXO111:DXO112 DNS111:DNS112 DDW111:DDW112 CUA111:CUA112 CKE111:CKE112 CAI111:CAI112 BQM111:BQM112 BGQ111:BGQ112 AWU111:AWU112 AMY111:AMY112 ADC111:ADC112 TG111:TG112 JK111:JK112 O111:O112 WVO983129:WVO983139 WLS983129:WLS983139 WBW983129:WBW983139 VSA983129:VSA983139 VIE983129:VIE983139 UYI983129:UYI983139 UOM983129:UOM983139 UEQ983129:UEQ983139 TUU983129:TUU983139 TKY983129:TKY983139 TBC983129:TBC983139 SRG983129:SRG983139 SHK983129:SHK983139 RXO983129:RXO983139 RNS983129:RNS983139 RDW983129:RDW983139 QUA983129:QUA983139 QKE983129:QKE983139 QAI983129:QAI983139 PQM983129:PQM983139 PGQ983129:PGQ983139 OWU983129:OWU983139 OMY983129:OMY983139 ODC983129:ODC983139 NTG983129:NTG983139 NJK983129:NJK983139 MZO983129:MZO983139 MPS983129:MPS983139 MFW983129:MFW983139 LWA983129:LWA983139 LME983129:LME983139 LCI983129:LCI983139 KSM983129:KSM983139 KIQ983129:KIQ983139 JYU983129:JYU983139 JOY983129:JOY983139 JFC983129:JFC983139 IVG983129:IVG983139 ILK983129:ILK983139 IBO983129:IBO983139 HRS983129:HRS983139 HHW983129:HHW983139 GYA983129:GYA983139 GOE983129:GOE983139 GEI983129:GEI983139 FUM983129:FUM983139 FKQ983129:FKQ983139 FAU983129:FAU983139 EQY983129:EQY983139 EHC983129:EHC983139 DXG983129:DXG983139 DNK983129:DNK983139 DDO983129:DDO983139 CTS983129:CTS983139 CJW983129:CJW983139 CAA983129:CAA983139 BQE983129:BQE983139 BGI983129:BGI983139 AWM983129:AWM983139 AMQ983129:AMQ983139 ACU983129:ACU983139 SY983129:SY983139 JC983129:JC983139 G983129:G983139 WVO917593:WVO917603 WLS917593:WLS917603 WBW917593:WBW917603 VSA917593:VSA917603 VIE917593:VIE917603 UYI917593:UYI917603 UOM917593:UOM917603 UEQ917593:UEQ917603 TUU917593:TUU917603 TKY917593:TKY917603 TBC917593:TBC917603 SRG917593:SRG917603 SHK917593:SHK917603 RXO917593:RXO917603 RNS917593:RNS917603 RDW917593:RDW917603 QUA917593:QUA917603 QKE917593:QKE917603 QAI917593:QAI917603 PQM917593:PQM917603 PGQ917593:PGQ917603 OWU917593:OWU917603 OMY917593:OMY917603 ODC917593:ODC917603 NTG917593:NTG917603 NJK917593:NJK917603 MZO917593:MZO917603 MPS917593:MPS917603 MFW917593:MFW917603 LWA917593:LWA917603 LME917593:LME917603 LCI917593:LCI917603 KSM917593:KSM917603 KIQ917593:KIQ917603 JYU917593:JYU917603 JOY917593:JOY917603 JFC917593:JFC917603 IVG917593:IVG917603 ILK917593:ILK917603 IBO917593:IBO917603 HRS917593:HRS917603 HHW917593:HHW917603 GYA917593:GYA917603 GOE917593:GOE917603 GEI917593:GEI917603 FUM917593:FUM917603 FKQ917593:FKQ917603 FAU917593:FAU917603 EQY917593:EQY917603 EHC917593:EHC917603 DXG917593:DXG917603 DNK917593:DNK917603 DDO917593:DDO917603 CTS917593:CTS917603 CJW917593:CJW917603 CAA917593:CAA917603 BQE917593:BQE917603 BGI917593:BGI917603 AWM917593:AWM917603 AMQ917593:AMQ917603 ACU917593:ACU917603 SY917593:SY917603 JC917593:JC917603 G917593:G917603 WVO852057:WVO852067 WLS852057:WLS852067 WBW852057:WBW852067 VSA852057:VSA852067 VIE852057:VIE852067 UYI852057:UYI852067 UOM852057:UOM852067 UEQ852057:UEQ852067 TUU852057:TUU852067 TKY852057:TKY852067 TBC852057:TBC852067 SRG852057:SRG852067 SHK852057:SHK852067 RXO852057:RXO852067 RNS852057:RNS852067 RDW852057:RDW852067 QUA852057:QUA852067 QKE852057:QKE852067 QAI852057:QAI852067 PQM852057:PQM852067 PGQ852057:PGQ852067 OWU852057:OWU852067 OMY852057:OMY852067 ODC852057:ODC852067 NTG852057:NTG852067 NJK852057:NJK852067 MZO852057:MZO852067 MPS852057:MPS852067 MFW852057:MFW852067 LWA852057:LWA852067 LME852057:LME852067 LCI852057:LCI852067 KSM852057:KSM852067 KIQ852057:KIQ852067 JYU852057:JYU852067 JOY852057:JOY852067 JFC852057:JFC852067 IVG852057:IVG852067 ILK852057:ILK852067 IBO852057:IBO852067 HRS852057:HRS852067 HHW852057:HHW852067 GYA852057:GYA852067 GOE852057:GOE852067 GEI852057:GEI852067 FUM852057:FUM852067 FKQ852057:FKQ852067 FAU852057:FAU852067 EQY852057:EQY852067 EHC852057:EHC852067 DXG852057:DXG852067 DNK852057:DNK852067 DDO852057:DDO852067 CTS852057:CTS852067 CJW852057:CJW852067 CAA852057:CAA852067 BQE852057:BQE852067 BGI852057:BGI852067 AWM852057:AWM852067 AMQ852057:AMQ852067 ACU852057:ACU852067 SY852057:SY852067 JC852057:JC852067 G852057:G852067 WVO786521:WVO786531 WLS786521:WLS786531 WBW786521:WBW786531 VSA786521:VSA786531 VIE786521:VIE786531 UYI786521:UYI786531 UOM786521:UOM786531 UEQ786521:UEQ786531 TUU786521:TUU786531 TKY786521:TKY786531 TBC786521:TBC786531 SRG786521:SRG786531 SHK786521:SHK786531 RXO786521:RXO786531 RNS786521:RNS786531 RDW786521:RDW786531 QUA786521:QUA786531 QKE786521:QKE786531 QAI786521:QAI786531 PQM786521:PQM786531 PGQ786521:PGQ786531 OWU786521:OWU786531 OMY786521:OMY786531 ODC786521:ODC786531 NTG786521:NTG786531 NJK786521:NJK786531 MZO786521:MZO786531 MPS786521:MPS786531 MFW786521:MFW786531 LWA786521:LWA786531 LME786521:LME786531 LCI786521:LCI786531 KSM786521:KSM786531 KIQ786521:KIQ786531 JYU786521:JYU786531 JOY786521:JOY786531 JFC786521:JFC786531 IVG786521:IVG786531 ILK786521:ILK786531 IBO786521:IBO786531 HRS786521:HRS786531 HHW786521:HHW786531 GYA786521:GYA786531 GOE786521:GOE786531 GEI786521:GEI786531 FUM786521:FUM786531 FKQ786521:FKQ786531 FAU786521:FAU786531 EQY786521:EQY786531 EHC786521:EHC786531 DXG786521:DXG786531 DNK786521:DNK786531 DDO786521:DDO786531 CTS786521:CTS786531 CJW786521:CJW786531 CAA786521:CAA786531 BQE786521:BQE786531 BGI786521:BGI786531 AWM786521:AWM786531 AMQ786521:AMQ786531 ACU786521:ACU786531 SY786521:SY786531 JC786521:JC786531 G786521:G786531 WVO720985:WVO720995 WLS720985:WLS720995 WBW720985:WBW720995 VSA720985:VSA720995 VIE720985:VIE720995 UYI720985:UYI720995 UOM720985:UOM720995 UEQ720985:UEQ720995 TUU720985:TUU720995 TKY720985:TKY720995 TBC720985:TBC720995 SRG720985:SRG720995 SHK720985:SHK720995 RXO720985:RXO720995 RNS720985:RNS720995 RDW720985:RDW720995 QUA720985:QUA720995 QKE720985:QKE720995 QAI720985:QAI720995 PQM720985:PQM720995 PGQ720985:PGQ720995 OWU720985:OWU720995 OMY720985:OMY720995 ODC720985:ODC720995 NTG720985:NTG720995 NJK720985:NJK720995 MZO720985:MZO720995 MPS720985:MPS720995 MFW720985:MFW720995 LWA720985:LWA720995 LME720985:LME720995 LCI720985:LCI720995 KSM720985:KSM720995 KIQ720985:KIQ720995 JYU720985:JYU720995 JOY720985:JOY720995 JFC720985:JFC720995 IVG720985:IVG720995 ILK720985:ILK720995 IBO720985:IBO720995 HRS720985:HRS720995 HHW720985:HHW720995 GYA720985:GYA720995 GOE720985:GOE720995 GEI720985:GEI720995 FUM720985:FUM720995 FKQ720985:FKQ720995 FAU720985:FAU720995 EQY720985:EQY720995 EHC720985:EHC720995 DXG720985:DXG720995 DNK720985:DNK720995 DDO720985:DDO720995 CTS720985:CTS720995 CJW720985:CJW720995 CAA720985:CAA720995 BQE720985:BQE720995 BGI720985:BGI720995 AWM720985:AWM720995 AMQ720985:AMQ720995 ACU720985:ACU720995 SY720985:SY720995 JC720985:JC720995 G720985:G720995 WVO655449:WVO655459 WLS655449:WLS655459 WBW655449:WBW655459 VSA655449:VSA655459 VIE655449:VIE655459 UYI655449:UYI655459 UOM655449:UOM655459 UEQ655449:UEQ655459 TUU655449:TUU655459 TKY655449:TKY655459 TBC655449:TBC655459 SRG655449:SRG655459 SHK655449:SHK655459 RXO655449:RXO655459 RNS655449:RNS655459 RDW655449:RDW655459 QUA655449:QUA655459 QKE655449:QKE655459 QAI655449:QAI655459 PQM655449:PQM655459 PGQ655449:PGQ655459 OWU655449:OWU655459 OMY655449:OMY655459 ODC655449:ODC655459 NTG655449:NTG655459 NJK655449:NJK655459 MZO655449:MZO655459 MPS655449:MPS655459 MFW655449:MFW655459 LWA655449:LWA655459 LME655449:LME655459 LCI655449:LCI655459 KSM655449:KSM655459 KIQ655449:KIQ655459 JYU655449:JYU655459 JOY655449:JOY655459 JFC655449:JFC655459 IVG655449:IVG655459 ILK655449:ILK655459 IBO655449:IBO655459 HRS655449:HRS655459 HHW655449:HHW655459 GYA655449:GYA655459 GOE655449:GOE655459 GEI655449:GEI655459 FUM655449:FUM655459 FKQ655449:FKQ655459 FAU655449:FAU655459 EQY655449:EQY655459 EHC655449:EHC655459 DXG655449:DXG655459 DNK655449:DNK655459 DDO655449:DDO655459 CTS655449:CTS655459 CJW655449:CJW655459 CAA655449:CAA655459 BQE655449:BQE655459 BGI655449:BGI655459 AWM655449:AWM655459 AMQ655449:AMQ655459 ACU655449:ACU655459 SY655449:SY655459 JC655449:JC655459 G655449:G655459 WVO589913:WVO589923 WLS589913:WLS589923 WBW589913:WBW589923 VSA589913:VSA589923 VIE589913:VIE589923 UYI589913:UYI589923 UOM589913:UOM589923 UEQ589913:UEQ589923 TUU589913:TUU589923 TKY589913:TKY589923 TBC589913:TBC589923 SRG589913:SRG589923 SHK589913:SHK589923 RXO589913:RXO589923 RNS589913:RNS589923 RDW589913:RDW589923 QUA589913:QUA589923 QKE589913:QKE589923 QAI589913:QAI589923 PQM589913:PQM589923 PGQ589913:PGQ589923 OWU589913:OWU589923 OMY589913:OMY589923 ODC589913:ODC589923 NTG589913:NTG589923 NJK589913:NJK589923 MZO589913:MZO589923 MPS589913:MPS589923 MFW589913:MFW589923 LWA589913:LWA589923 LME589913:LME589923 LCI589913:LCI589923 KSM589913:KSM589923 KIQ589913:KIQ589923 JYU589913:JYU589923 JOY589913:JOY589923 JFC589913:JFC589923 IVG589913:IVG589923 ILK589913:ILK589923 IBO589913:IBO589923 HRS589913:HRS589923 HHW589913:HHW589923 GYA589913:GYA589923 GOE589913:GOE589923 GEI589913:GEI589923 FUM589913:FUM589923 FKQ589913:FKQ589923 FAU589913:FAU589923 EQY589913:EQY589923 EHC589913:EHC589923 DXG589913:DXG589923 DNK589913:DNK589923 DDO589913:DDO589923 CTS589913:CTS589923 CJW589913:CJW589923 CAA589913:CAA589923 BQE589913:BQE589923 BGI589913:BGI589923 AWM589913:AWM589923 AMQ589913:AMQ589923 ACU589913:ACU589923 SY589913:SY589923 JC589913:JC589923 G589913:G589923 WVO524377:WVO524387 WLS524377:WLS524387 WBW524377:WBW524387 VSA524377:VSA524387 VIE524377:VIE524387 UYI524377:UYI524387 UOM524377:UOM524387 UEQ524377:UEQ524387 TUU524377:TUU524387 TKY524377:TKY524387 TBC524377:TBC524387 SRG524377:SRG524387 SHK524377:SHK524387 RXO524377:RXO524387 RNS524377:RNS524387 RDW524377:RDW524387 QUA524377:QUA524387 QKE524377:QKE524387 QAI524377:QAI524387 PQM524377:PQM524387 PGQ524377:PGQ524387 OWU524377:OWU524387 OMY524377:OMY524387 ODC524377:ODC524387 NTG524377:NTG524387 NJK524377:NJK524387 MZO524377:MZO524387 MPS524377:MPS524387 MFW524377:MFW524387 LWA524377:LWA524387 LME524377:LME524387 LCI524377:LCI524387 KSM524377:KSM524387 KIQ524377:KIQ524387 JYU524377:JYU524387 JOY524377:JOY524387 JFC524377:JFC524387 IVG524377:IVG524387 ILK524377:ILK524387 IBO524377:IBO524387 HRS524377:HRS524387 HHW524377:HHW524387 GYA524377:GYA524387 GOE524377:GOE524387 GEI524377:GEI524387 FUM524377:FUM524387 FKQ524377:FKQ524387 FAU524377:FAU524387 EQY524377:EQY524387 EHC524377:EHC524387 DXG524377:DXG524387 DNK524377:DNK524387 DDO524377:DDO524387 CTS524377:CTS524387 CJW524377:CJW524387 CAA524377:CAA524387 BQE524377:BQE524387 BGI524377:BGI524387 AWM524377:AWM524387 AMQ524377:AMQ524387 ACU524377:ACU524387 SY524377:SY524387 JC524377:JC524387 G524377:G524387 WVO458841:WVO458851 WLS458841:WLS458851 WBW458841:WBW458851 VSA458841:VSA458851 VIE458841:VIE458851 UYI458841:UYI458851 UOM458841:UOM458851 UEQ458841:UEQ458851 TUU458841:TUU458851 TKY458841:TKY458851 TBC458841:TBC458851 SRG458841:SRG458851 SHK458841:SHK458851 RXO458841:RXO458851 RNS458841:RNS458851 RDW458841:RDW458851 QUA458841:QUA458851 QKE458841:QKE458851 QAI458841:QAI458851 PQM458841:PQM458851 PGQ458841:PGQ458851 OWU458841:OWU458851 OMY458841:OMY458851 ODC458841:ODC458851 NTG458841:NTG458851 NJK458841:NJK458851 MZO458841:MZO458851 MPS458841:MPS458851 MFW458841:MFW458851 LWA458841:LWA458851 LME458841:LME458851 LCI458841:LCI458851 KSM458841:KSM458851 KIQ458841:KIQ458851 JYU458841:JYU458851 JOY458841:JOY458851 JFC458841:JFC458851 IVG458841:IVG458851 ILK458841:ILK458851 IBO458841:IBO458851 HRS458841:HRS458851 HHW458841:HHW458851 GYA458841:GYA458851 GOE458841:GOE458851 GEI458841:GEI458851 FUM458841:FUM458851 FKQ458841:FKQ458851 FAU458841:FAU458851 EQY458841:EQY458851 EHC458841:EHC458851 DXG458841:DXG458851 DNK458841:DNK458851 DDO458841:DDO458851 CTS458841:CTS458851 CJW458841:CJW458851 CAA458841:CAA458851 BQE458841:BQE458851 BGI458841:BGI458851 AWM458841:AWM458851 AMQ458841:AMQ458851 ACU458841:ACU458851 SY458841:SY458851 JC458841:JC458851 G458841:G458851 WVO393305:WVO393315 WLS393305:WLS393315 WBW393305:WBW393315 VSA393305:VSA393315 VIE393305:VIE393315 UYI393305:UYI393315 UOM393305:UOM393315 UEQ393305:UEQ393315 TUU393305:TUU393315 TKY393305:TKY393315 TBC393305:TBC393315 SRG393305:SRG393315 SHK393305:SHK393315 RXO393305:RXO393315 RNS393305:RNS393315 RDW393305:RDW393315 QUA393305:QUA393315 QKE393305:QKE393315 QAI393305:QAI393315 PQM393305:PQM393315 PGQ393305:PGQ393315 OWU393305:OWU393315 OMY393305:OMY393315 ODC393305:ODC393315 NTG393305:NTG393315 NJK393305:NJK393315 MZO393305:MZO393315 MPS393305:MPS393315 MFW393305:MFW393315 LWA393305:LWA393315 LME393305:LME393315 LCI393305:LCI393315 KSM393305:KSM393315 KIQ393305:KIQ393315 JYU393305:JYU393315 JOY393305:JOY393315 JFC393305:JFC393315 IVG393305:IVG393315 ILK393305:ILK393315 IBO393305:IBO393315 HRS393305:HRS393315 HHW393305:HHW393315 GYA393305:GYA393315 GOE393305:GOE393315 GEI393305:GEI393315 FUM393305:FUM393315 FKQ393305:FKQ393315 FAU393305:FAU393315 EQY393305:EQY393315 EHC393305:EHC393315 DXG393305:DXG393315 DNK393305:DNK393315 DDO393305:DDO393315 CTS393305:CTS393315 CJW393305:CJW393315 CAA393305:CAA393315 BQE393305:BQE393315 BGI393305:BGI393315 AWM393305:AWM393315 AMQ393305:AMQ393315 ACU393305:ACU393315 SY393305:SY393315 JC393305:JC393315 G393305:G393315 WVO327769:WVO327779 WLS327769:WLS327779 WBW327769:WBW327779 VSA327769:VSA327779 VIE327769:VIE327779 UYI327769:UYI327779 UOM327769:UOM327779 UEQ327769:UEQ327779 TUU327769:TUU327779 TKY327769:TKY327779 TBC327769:TBC327779 SRG327769:SRG327779 SHK327769:SHK327779 RXO327769:RXO327779 RNS327769:RNS327779 RDW327769:RDW327779 QUA327769:QUA327779 QKE327769:QKE327779 QAI327769:QAI327779 PQM327769:PQM327779 PGQ327769:PGQ327779 OWU327769:OWU327779 OMY327769:OMY327779 ODC327769:ODC327779 NTG327769:NTG327779 NJK327769:NJK327779 MZO327769:MZO327779 MPS327769:MPS327779 MFW327769:MFW327779 LWA327769:LWA327779 LME327769:LME327779 LCI327769:LCI327779 KSM327769:KSM327779 KIQ327769:KIQ327779 JYU327769:JYU327779 JOY327769:JOY327779 JFC327769:JFC327779 IVG327769:IVG327779 ILK327769:ILK327779 IBO327769:IBO327779 HRS327769:HRS327779 HHW327769:HHW327779 GYA327769:GYA327779 GOE327769:GOE327779 GEI327769:GEI327779 FUM327769:FUM327779 FKQ327769:FKQ327779 FAU327769:FAU327779 EQY327769:EQY327779 EHC327769:EHC327779 DXG327769:DXG327779 DNK327769:DNK327779 DDO327769:DDO327779 CTS327769:CTS327779 CJW327769:CJW327779 CAA327769:CAA327779 BQE327769:BQE327779 BGI327769:BGI327779 AWM327769:AWM327779 AMQ327769:AMQ327779 ACU327769:ACU327779 SY327769:SY327779 JC327769:JC327779 G327769:G327779 WVO262233:WVO262243 WLS262233:WLS262243 WBW262233:WBW262243 VSA262233:VSA262243 VIE262233:VIE262243 UYI262233:UYI262243 UOM262233:UOM262243 UEQ262233:UEQ262243 TUU262233:TUU262243 TKY262233:TKY262243 TBC262233:TBC262243 SRG262233:SRG262243 SHK262233:SHK262243 RXO262233:RXO262243 RNS262233:RNS262243 RDW262233:RDW262243 QUA262233:QUA262243 QKE262233:QKE262243 QAI262233:QAI262243 PQM262233:PQM262243 PGQ262233:PGQ262243 OWU262233:OWU262243 OMY262233:OMY262243 ODC262233:ODC262243 NTG262233:NTG262243 NJK262233:NJK262243 MZO262233:MZO262243 MPS262233:MPS262243 MFW262233:MFW262243 LWA262233:LWA262243 LME262233:LME262243 LCI262233:LCI262243 KSM262233:KSM262243 KIQ262233:KIQ262243 JYU262233:JYU262243 JOY262233:JOY262243 JFC262233:JFC262243 IVG262233:IVG262243 ILK262233:ILK262243 IBO262233:IBO262243 HRS262233:HRS262243 HHW262233:HHW262243 GYA262233:GYA262243 GOE262233:GOE262243 GEI262233:GEI262243 FUM262233:FUM262243 FKQ262233:FKQ262243 FAU262233:FAU262243 EQY262233:EQY262243 EHC262233:EHC262243 DXG262233:DXG262243 DNK262233:DNK262243 DDO262233:DDO262243 CTS262233:CTS262243 CJW262233:CJW262243 CAA262233:CAA262243 BQE262233:BQE262243 BGI262233:BGI262243 AWM262233:AWM262243 AMQ262233:AMQ262243 ACU262233:ACU262243 SY262233:SY262243 JC262233:JC262243 G262233:G262243 WVO196697:WVO196707 WLS196697:WLS196707 WBW196697:WBW196707 VSA196697:VSA196707 VIE196697:VIE196707 UYI196697:UYI196707 UOM196697:UOM196707 UEQ196697:UEQ196707 TUU196697:TUU196707 TKY196697:TKY196707 TBC196697:TBC196707 SRG196697:SRG196707 SHK196697:SHK196707 RXO196697:RXO196707 RNS196697:RNS196707 RDW196697:RDW196707 QUA196697:QUA196707 QKE196697:QKE196707 QAI196697:QAI196707 PQM196697:PQM196707 PGQ196697:PGQ196707 OWU196697:OWU196707 OMY196697:OMY196707 ODC196697:ODC196707 NTG196697:NTG196707 NJK196697:NJK196707 MZO196697:MZO196707 MPS196697:MPS196707 MFW196697:MFW196707 LWA196697:LWA196707 LME196697:LME196707 LCI196697:LCI196707 KSM196697:KSM196707 KIQ196697:KIQ196707 JYU196697:JYU196707 JOY196697:JOY196707 JFC196697:JFC196707 IVG196697:IVG196707 ILK196697:ILK196707 IBO196697:IBO196707 HRS196697:HRS196707 HHW196697:HHW196707 GYA196697:GYA196707 GOE196697:GOE196707 GEI196697:GEI196707 FUM196697:FUM196707 FKQ196697:FKQ196707 FAU196697:FAU196707 EQY196697:EQY196707 EHC196697:EHC196707 DXG196697:DXG196707 DNK196697:DNK196707 DDO196697:DDO196707 CTS196697:CTS196707 CJW196697:CJW196707 CAA196697:CAA196707 BQE196697:BQE196707 BGI196697:BGI196707 AWM196697:AWM196707 AMQ196697:AMQ196707 ACU196697:ACU196707 SY196697:SY196707 JC196697:JC196707 G196697:G196707 WVO131161:WVO131171 WLS131161:WLS131171 WBW131161:WBW131171 VSA131161:VSA131171 VIE131161:VIE131171 UYI131161:UYI131171 UOM131161:UOM131171 UEQ131161:UEQ131171 TUU131161:TUU131171 TKY131161:TKY131171 TBC131161:TBC131171 SRG131161:SRG131171 SHK131161:SHK131171 RXO131161:RXO131171 RNS131161:RNS131171 RDW131161:RDW131171 QUA131161:QUA131171 QKE131161:QKE131171 QAI131161:QAI131171 PQM131161:PQM131171 PGQ131161:PGQ131171 OWU131161:OWU131171 OMY131161:OMY131171 ODC131161:ODC131171 NTG131161:NTG131171 NJK131161:NJK131171 MZO131161:MZO131171 MPS131161:MPS131171 MFW131161:MFW131171 LWA131161:LWA131171 LME131161:LME131171 LCI131161:LCI131171 KSM131161:KSM131171 KIQ131161:KIQ131171 JYU131161:JYU131171 JOY131161:JOY131171 JFC131161:JFC131171 IVG131161:IVG131171 ILK131161:ILK131171 IBO131161:IBO131171 HRS131161:HRS131171 HHW131161:HHW131171 GYA131161:GYA131171 GOE131161:GOE131171 GEI131161:GEI131171 FUM131161:FUM131171 FKQ131161:FKQ131171 FAU131161:FAU131171 EQY131161:EQY131171 EHC131161:EHC131171 DXG131161:DXG131171 DNK131161:DNK131171 DDO131161:DDO131171 CTS131161:CTS131171 CJW131161:CJW131171 CAA131161:CAA131171 BQE131161:BQE131171 BGI131161:BGI131171 AWM131161:AWM131171 AMQ131161:AMQ131171 ACU131161:ACU131171 SY131161:SY131171 JC131161:JC131171 G131161:G131171 WVO65625:WVO65635 WLS65625:WLS65635 WBW65625:WBW65635 VSA65625:VSA65635 VIE65625:VIE65635 UYI65625:UYI65635 UOM65625:UOM65635 UEQ65625:UEQ65635 TUU65625:TUU65635 TKY65625:TKY65635 TBC65625:TBC65635 SRG65625:SRG65635 SHK65625:SHK65635 RXO65625:RXO65635 RNS65625:RNS65635 RDW65625:RDW65635 QUA65625:QUA65635 QKE65625:QKE65635 QAI65625:QAI65635 PQM65625:PQM65635 PGQ65625:PGQ65635 OWU65625:OWU65635 OMY65625:OMY65635 ODC65625:ODC65635 NTG65625:NTG65635 NJK65625:NJK65635 MZO65625:MZO65635 MPS65625:MPS65635 MFW65625:MFW65635 LWA65625:LWA65635 LME65625:LME65635 LCI65625:LCI65635 KSM65625:KSM65635 KIQ65625:KIQ65635 JYU65625:JYU65635 JOY65625:JOY65635 JFC65625:JFC65635 IVG65625:IVG65635 ILK65625:ILK65635 IBO65625:IBO65635 HRS65625:HRS65635 HHW65625:HHW65635 GYA65625:GYA65635 GOE65625:GOE65635 GEI65625:GEI65635 FUM65625:FUM65635 FKQ65625:FKQ65635 FAU65625:FAU65635 EQY65625:EQY65635 EHC65625:EHC65635 DXG65625:DXG65635 DNK65625:DNK65635 DDO65625:DDO65635 CTS65625:CTS65635 CJW65625:CJW65635 CAA65625:CAA65635 BQE65625:BQE65635 BGI65625:BGI65635 AWM65625:AWM65635 AMQ65625:AMQ65635 ACU65625:ACU65635 SY65625:SY65635 JC65625:JC65635 G65625:G65635 WVO65:WVO75 WLS65:WLS75 WBW65:WBW75 VSA65:VSA75 VIE65:VIE75 UYI65:UYI75 UOM65:UOM75 UEQ65:UEQ75 TUU65:TUU75 TKY65:TKY75 TBC65:TBC75 SRG65:SRG75 SHK65:SHK75 RXO65:RXO75 RNS65:RNS75 RDW65:RDW75 QUA65:QUA75 QKE65:QKE75 QAI65:QAI75 PQM65:PQM75 PGQ65:PGQ75 OWU65:OWU75 OMY65:OMY75 ODC65:ODC75 NTG65:NTG75 NJK65:NJK75 MZO65:MZO75 MPS65:MPS75 MFW65:MFW75 LWA65:LWA75 LME65:LME75 LCI65:LCI75 KSM65:KSM75 KIQ65:KIQ75 JYU65:JYU75 JOY65:JOY75 JFC65:JFC75 IVG65:IVG75 ILK65:ILK75 IBO65:IBO75 HRS65:HRS75 HHW65:HHW75 GYA65:GYA75 GOE65:GOE75 GEI65:GEI75 FUM65:FUM75 FKQ65:FKQ75 FAU65:FAU75 EQY65:EQY75 EHC65:EHC75 DXG65:DXG75 DNK65:DNK75 DDO65:DDO75 CTS65:CTS75 CJW65:CJW75 CAA65:CAA75 BQE65:BQE75 BGI65:BGI75 AWM65:AWM75 AMQ65:AMQ75 ACU65:ACU75 SY65:SY75 JC65:JC75 G65:G75 WVP983174:WVP983181 WLT983174:WLT983181 WBX983174:WBX983181 VSB983174:VSB983181 VIF983174:VIF983181 UYJ983174:UYJ983181 UON983174:UON983181 UER983174:UER983181 TUV983174:TUV983181 TKZ983174:TKZ983181 TBD983174:TBD983181 SRH983174:SRH983181 SHL983174:SHL983181 RXP983174:RXP983181 RNT983174:RNT983181 RDX983174:RDX983181 QUB983174:QUB983181 QKF983174:QKF983181 QAJ983174:QAJ983181 PQN983174:PQN983181 PGR983174:PGR983181 OWV983174:OWV983181 OMZ983174:OMZ983181 ODD983174:ODD983181 NTH983174:NTH983181 NJL983174:NJL983181 MZP983174:MZP983181 MPT983174:MPT983181 MFX983174:MFX983181 LWB983174:LWB983181 LMF983174:LMF983181 LCJ983174:LCJ983181 KSN983174:KSN983181 KIR983174:KIR983181 JYV983174:JYV983181 JOZ983174:JOZ983181 JFD983174:JFD983181 IVH983174:IVH983181 ILL983174:ILL983181 IBP983174:IBP983181 HRT983174:HRT983181 HHX983174:HHX983181 GYB983174:GYB983181 GOF983174:GOF983181 GEJ983174:GEJ983181 FUN983174:FUN983181 FKR983174:FKR983181 FAV983174:FAV983181 EQZ983174:EQZ983181 EHD983174:EHD983181 DXH983174:DXH983181 DNL983174:DNL983181 DDP983174:DDP983181 CTT983174:CTT983181 CJX983174:CJX983181 CAB983174:CAB983181 BQF983174:BQF983181 BGJ983174:BGJ983181 AWN983174:AWN983181 AMR983174:AMR983181 ACV983174:ACV983181 SZ983174:SZ983181 JD983174:JD983181 H983174:H983181 WVP917638:WVP917645 WLT917638:WLT917645 WBX917638:WBX917645 VSB917638:VSB917645 VIF917638:VIF917645 UYJ917638:UYJ917645 UON917638:UON917645 UER917638:UER917645 TUV917638:TUV917645 TKZ917638:TKZ917645 TBD917638:TBD917645 SRH917638:SRH917645 SHL917638:SHL917645 RXP917638:RXP917645 RNT917638:RNT917645 RDX917638:RDX917645 QUB917638:QUB917645 QKF917638:QKF917645 QAJ917638:QAJ917645 PQN917638:PQN917645 PGR917638:PGR917645 OWV917638:OWV917645 OMZ917638:OMZ917645 ODD917638:ODD917645 NTH917638:NTH917645 NJL917638:NJL917645 MZP917638:MZP917645 MPT917638:MPT917645 MFX917638:MFX917645 LWB917638:LWB917645 LMF917638:LMF917645 LCJ917638:LCJ917645 KSN917638:KSN917645 KIR917638:KIR917645 JYV917638:JYV917645 JOZ917638:JOZ917645 JFD917638:JFD917645 IVH917638:IVH917645 ILL917638:ILL917645 IBP917638:IBP917645 HRT917638:HRT917645 HHX917638:HHX917645 GYB917638:GYB917645 GOF917638:GOF917645 GEJ917638:GEJ917645 FUN917638:FUN917645 FKR917638:FKR917645 FAV917638:FAV917645 EQZ917638:EQZ917645 EHD917638:EHD917645 DXH917638:DXH917645 DNL917638:DNL917645 DDP917638:DDP917645 CTT917638:CTT917645 CJX917638:CJX917645 CAB917638:CAB917645 BQF917638:BQF917645 BGJ917638:BGJ917645 AWN917638:AWN917645 AMR917638:AMR917645 ACV917638:ACV917645 SZ917638:SZ917645 JD917638:JD917645 H917638:H917645 WVP852102:WVP852109 WLT852102:WLT852109 WBX852102:WBX852109 VSB852102:VSB852109 VIF852102:VIF852109 UYJ852102:UYJ852109 UON852102:UON852109 UER852102:UER852109 TUV852102:TUV852109 TKZ852102:TKZ852109 TBD852102:TBD852109 SRH852102:SRH852109 SHL852102:SHL852109 RXP852102:RXP852109 RNT852102:RNT852109 RDX852102:RDX852109 QUB852102:QUB852109 QKF852102:QKF852109 QAJ852102:QAJ852109 PQN852102:PQN852109 PGR852102:PGR852109 OWV852102:OWV852109 OMZ852102:OMZ852109 ODD852102:ODD852109 NTH852102:NTH852109 NJL852102:NJL852109 MZP852102:MZP852109 MPT852102:MPT852109 MFX852102:MFX852109 LWB852102:LWB852109 LMF852102:LMF852109 LCJ852102:LCJ852109 KSN852102:KSN852109 KIR852102:KIR852109 JYV852102:JYV852109 JOZ852102:JOZ852109 JFD852102:JFD852109 IVH852102:IVH852109 ILL852102:ILL852109 IBP852102:IBP852109 HRT852102:HRT852109 HHX852102:HHX852109 GYB852102:GYB852109 GOF852102:GOF852109 GEJ852102:GEJ852109 FUN852102:FUN852109 FKR852102:FKR852109 FAV852102:FAV852109 EQZ852102:EQZ852109 EHD852102:EHD852109 DXH852102:DXH852109 DNL852102:DNL852109 DDP852102:DDP852109 CTT852102:CTT852109 CJX852102:CJX852109 CAB852102:CAB852109 BQF852102:BQF852109 BGJ852102:BGJ852109 AWN852102:AWN852109 AMR852102:AMR852109 ACV852102:ACV852109 SZ852102:SZ852109 JD852102:JD852109 H852102:H852109 WVP786566:WVP786573 WLT786566:WLT786573 WBX786566:WBX786573 VSB786566:VSB786573 VIF786566:VIF786573 UYJ786566:UYJ786573 UON786566:UON786573 UER786566:UER786573 TUV786566:TUV786573 TKZ786566:TKZ786573 TBD786566:TBD786573 SRH786566:SRH786573 SHL786566:SHL786573 RXP786566:RXP786573 RNT786566:RNT786573 RDX786566:RDX786573 QUB786566:QUB786573 QKF786566:QKF786573 QAJ786566:QAJ786573 PQN786566:PQN786573 PGR786566:PGR786573 OWV786566:OWV786573 OMZ786566:OMZ786573 ODD786566:ODD786573 NTH786566:NTH786573 NJL786566:NJL786573 MZP786566:MZP786573 MPT786566:MPT786573 MFX786566:MFX786573 LWB786566:LWB786573 LMF786566:LMF786573 LCJ786566:LCJ786573 KSN786566:KSN786573 KIR786566:KIR786573 JYV786566:JYV786573 JOZ786566:JOZ786573 JFD786566:JFD786573 IVH786566:IVH786573 ILL786566:ILL786573 IBP786566:IBP786573 HRT786566:HRT786573 HHX786566:HHX786573 GYB786566:GYB786573 GOF786566:GOF786573 GEJ786566:GEJ786573 FUN786566:FUN786573 FKR786566:FKR786573 FAV786566:FAV786573 EQZ786566:EQZ786573 EHD786566:EHD786573 DXH786566:DXH786573 DNL786566:DNL786573 DDP786566:DDP786573 CTT786566:CTT786573 CJX786566:CJX786573 CAB786566:CAB786573 BQF786566:BQF786573 BGJ786566:BGJ786573 AWN786566:AWN786573 AMR786566:AMR786573 ACV786566:ACV786573 SZ786566:SZ786573 JD786566:JD786573 H786566:H786573 WVP721030:WVP721037 WLT721030:WLT721037 WBX721030:WBX721037 VSB721030:VSB721037 VIF721030:VIF721037 UYJ721030:UYJ721037 UON721030:UON721037 UER721030:UER721037 TUV721030:TUV721037 TKZ721030:TKZ721037 TBD721030:TBD721037 SRH721030:SRH721037 SHL721030:SHL721037 RXP721030:RXP721037 RNT721030:RNT721037 RDX721030:RDX721037 QUB721030:QUB721037 QKF721030:QKF721037 QAJ721030:QAJ721037 PQN721030:PQN721037 PGR721030:PGR721037 OWV721030:OWV721037 OMZ721030:OMZ721037 ODD721030:ODD721037 NTH721030:NTH721037 NJL721030:NJL721037 MZP721030:MZP721037 MPT721030:MPT721037 MFX721030:MFX721037 LWB721030:LWB721037 LMF721030:LMF721037 LCJ721030:LCJ721037 KSN721030:KSN721037 KIR721030:KIR721037 JYV721030:JYV721037 JOZ721030:JOZ721037 JFD721030:JFD721037 IVH721030:IVH721037 ILL721030:ILL721037 IBP721030:IBP721037 HRT721030:HRT721037 HHX721030:HHX721037 GYB721030:GYB721037 GOF721030:GOF721037 GEJ721030:GEJ721037 FUN721030:FUN721037 FKR721030:FKR721037 FAV721030:FAV721037 EQZ721030:EQZ721037 EHD721030:EHD721037 DXH721030:DXH721037 DNL721030:DNL721037 DDP721030:DDP721037 CTT721030:CTT721037 CJX721030:CJX721037 CAB721030:CAB721037 BQF721030:BQF721037 BGJ721030:BGJ721037 AWN721030:AWN721037 AMR721030:AMR721037 ACV721030:ACV721037 SZ721030:SZ721037 JD721030:JD721037 H721030:H721037 WVP655494:WVP655501 WLT655494:WLT655501 WBX655494:WBX655501 VSB655494:VSB655501 VIF655494:VIF655501 UYJ655494:UYJ655501 UON655494:UON655501 UER655494:UER655501 TUV655494:TUV655501 TKZ655494:TKZ655501 TBD655494:TBD655501 SRH655494:SRH655501 SHL655494:SHL655501 RXP655494:RXP655501 RNT655494:RNT655501 RDX655494:RDX655501 QUB655494:QUB655501 QKF655494:QKF655501 QAJ655494:QAJ655501 PQN655494:PQN655501 PGR655494:PGR655501 OWV655494:OWV655501 OMZ655494:OMZ655501 ODD655494:ODD655501 NTH655494:NTH655501 NJL655494:NJL655501 MZP655494:MZP655501 MPT655494:MPT655501 MFX655494:MFX655501 LWB655494:LWB655501 LMF655494:LMF655501 LCJ655494:LCJ655501 KSN655494:KSN655501 KIR655494:KIR655501 JYV655494:JYV655501 JOZ655494:JOZ655501 JFD655494:JFD655501 IVH655494:IVH655501 ILL655494:ILL655501 IBP655494:IBP655501 HRT655494:HRT655501 HHX655494:HHX655501 GYB655494:GYB655501 GOF655494:GOF655501 GEJ655494:GEJ655501 FUN655494:FUN655501 FKR655494:FKR655501 FAV655494:FAV655501 EQZ655494:EQZ655501 EHD655494:EHD655501 DXH655494:DXH655501 DNL655494:DNL655501 DDP655494:DDP655501 CTT655494:CTT655501 CJX655494:CJX655501 CAB655494:CAB655501 BQF655494:BQF655501 BGJ655494:BGJ655501 AWN655494:AWN655501 AMR655494:AMR655501 ACV655494:ACV655501 SZ655494:SZ655501 JD655494:JD655501 H655494:H655501 WVP589958:WVP589965 WLT589958:WLT589965 WBX589958:WBX589965 VSB589958:VSB589965 VIF589958:VIF589965 UYJ589958:UYJ589965 UON589958:UON589965 UER589958:UER589965 TUV589958:TUV589965 TKZ589958:TKZ589965 TBD589958:TBD589965 SRH589958:SRH589965 SHL589958:SHL589965 RXP589958:RXP589965 RNT589958:RNT589965 RDX589958:RDX589965 QUB589958:QUB589965 QKF589958:QKF589965 QAJ589958:QAJ589965 PQN589958:PQN589965 PGR589958:PGR589965 OWV589958:OWV589965 OMZ589958:OMZ589965 ODD589958:ODD589965 NTH589958:NTH589965 NJL589958:NJL589965 MZP589958:MZP589965 MPT589958:MPT589965 MFX589958:MFX589965 LWB589958:LWB589965 LMF589958:LMF589965 LCJ589958:LCJ589965 KSN589958:KSN589965 KIR589958:KIR589965 JYV589958:JYV589965 JOZ589958:JOZ589965 JFD589958:JFD589965 IVH589958:IVH589965 ILL589958:ILL589965 IBP589958:IBP589965 HRT589958:HRT589965 HHX589958:HHX589965 GYB589958:GYB589965 GOF589958:GOF589965 GEJ589958:GEJ589965 FUN589958:FUN589965 FKR589958:FKR589965 FAV589958:FAV589965 EQZ589958:EQZ589965 EHD589958:EHD589965 DXH589958:DXH589965 DNL589958:DNL589965 DDP589958:DDP589965 CTT589958:CTT589965 CJX589958:CJX589965 CAB589958:CAB589965 BQF589958:BQF589965 BGJ589958:BGJ589965 AWN589958:AWN589965 AMR589958:AMR589965 ACV589958:ACV589965 SZ589958:SZ589965 JD589958:JD589965 H589958:H589965 WVP524422:WVP524429 WLT524422:WLT524429 WBX524422:WBX524429 VSB524422:VSB524429 VIF524422:VIF524429 UYJ524422:UYJ524429 UON524422:UON524429 UER524422:UER524429 TUV524422:TUV524429 TKZ524422:TKZ524429 TBD524422:TBD524429 SRH524422:SRH524429 SHL524422:SHL524429 RXP524422:RXP524429 RNT524422:RNT524429 RDX524422:RDX524429 QUB524422:QUB524429 QKF524422:QKF524429 QAJ524422:QAJ524429 PQN524422:PQN524429 PGR524422:PGR524429 OWV524422:OWV524429 OMZ524422:OMZ524429 ODD524422:ODD524429 NTH524422:NTH524429 NJL524422:NJL524429 MZP524422:MZP524429 MPT524422:MPT524429 MFX524422:MFX524429 LWB524422:LWB524429 LMF524422:LMF524429 LCJ524422:LCJ524429 KSN524422:KSN524429 KIR524422:KIR524429 JYV524422:JYV524429 JOZ524422:JOZ524429 JFD524422:JFD524429 IVH524422:IVH524429 ILL524422:ILL524429 IBP524422:IBP524429 HRT524422:HRT524429 HHX524422:HHX524429 GYB524422:GYB524429 GOF524422:GOF524429 GEJ524422:GEJ524429 FUN524422:FUN524429 FKR524422:FKR524429 FAV524422:FAV524429 EQZ524422:EQZ524429 EHD524422:EHD524429 DXH524422:DXH524429 DNL524422:DNL524429 DDP524422:DDP524429 CTT524422:CTT524429 CJX524422:CJX524429 CAB524422:CAB524429 BQF524422:BQF524429 BGJ524422:BGJ524429 AWN524422:AWN524429 AMR524422:AMR524429 ACV524422:ACV524429 SZ524422:SZ524429 JD524422:JD524429 H524422:H524429 WVP458886:WVP458893 WLT458886:WLT458893 WBX458886:WBX458893 VSB458886:VSB458893 VIF458886:VIF458893 UYJ458886:UYJ458893 UON458886:UON458893 UER458886:UER458893 TUV458886:TUV458893 TKZ458886:TKZ458893 TBD458886:TBD458893 SRH458886:SRH458893 SHL458886:SHL458893 RXP458886:RXP458893 RNT458886:RNT458893 RDX458886:RDX458893 QUB458886:QUB458893 QKF458886:QKF458893 QAJ458886:QAJ458893 PQN458886:PQN458893 PGR458886:PGR458893 OWV458886:OWV458893 OMZ458886:OMZ458893 ODD458886:ODD458893 NTH458886:NTH458893 NJL458886:NJL458893 MZP458886:MZP458893 MPT458886:MPT458893 MFX458886:MFX458893 LWB458886:LWB458893 LMF458886:LMF458893 LCJ458886:LCJ458893 KSN458886:KSN458893 KIR458886:KIR458893 JYV458886:JYV458893 JOZ458886:JOZ458893 JFD458886:JFD458893 IVH458886:IVH458893 ILL458886:ILL458893 IBP458886:IBP458893 HRT458886:HRT458893 HHX458886:HHX458893 GYB458886:GYB458893 GOF458886:GOF458893 GEJ458886:GEJ458893 FUN458886:FUN458893 FKR458886:FKR458893 FAV458886:FAV458893 EQZ458886:EQZ458893 EHD458886:EHD458893 DXH458886:DXH458893 DNL458886:DNL458893 DDP458886:DDP458893 CTT458886:CTT458893 CJX458886:CJX458893 CAB458886:CAB458893 BQF458886:BQF458893 BGJ458886:BGJ458893 AWN458886:AWN458893 AMR458886:AMR458893 ACV458886:ACV458893 SZ458886:SZ458893 JD458886:JD458893 H458886:H458893 WVP393350:WVP393357 WLT393350:WLT393357 WBX393350:WBX393357 VSB393350:VSB393357 VIF393350:VIF393357 UYJ393350:UYJ393357 UON393350:UON393357 UER393350:UER393357 TUV393350:TUV393357 TKZ393350:TKZ393357 TBD393350:TBD393357 SRH393350:SRH393357 SHL393350:SHL393357 RXP393350:RXP393357 RNT393350:RNT393357 RDX393350:RDX393357 QUB393350:QUB393357 QKF393350:QKF393357 QAJ393350:QAJ393357 PQN393350:PQN393357 PGR393350:PGR393357 OWV393350:OWV393357 OMZ393350:OMZ393357 ODD393350:ODD393357 NTH393350:NTH393357 NJL393350:NJL393357 MZP393350:MZP393357 MPT393350:MPT393357 MFX393350:MFX393357 LWB393350:LWB393357 LMF393350:LMF393357 LCJ393350:LCJ393357 KSN393350:KSN393357 KIR393350:KIR393357 JYV393350:JYV393357 JOZ393350:JOZ393357 JFD393350:JFD393357 IVH393350:IVH393357 ILL393350:ILL393357 IBP393350:IBP393357 HRT393350:HRT393357 HHX393350:HHX393357 GYB393350:GYB393357 GOF393350:GOF393357 GEJ393350:GEJ393357 FUN393350:FUN393357 FKR393350:FKR393357 FAV393350:FAV393357 EQZ393350:EQZ393357 EHD393350:EHD393357 DXH393350:DXH393357 DNL393350:DNL393357 DDP393350:DDP393357 CTT393350:CTT393357 CJX393350:CJX393357 CAB393350:CAB393357 BQF393350:BQF393357 BGJ393350:BGJ393357 AWN393350:AWN393357 AMR393350:AMR393357 ACV393350:ACV393357 SZ393350:SZ393357 JD393350:JD393357 H393350:H393357 WVP327814:WVP327821 WLT327814:WLT327821 WBX327814:WBX327821 VSB327814:VSB327821 VIF327814:VIF327821 UYJ327814:UYJ327821 UON327814:UON327821 UER327814:UER327821 TUV327814:TUV327821 TKZ327814:TKZ327821 TBD327814:TBD327821 SRH327814:SRH327821 SHL327814:SHL327821 RXP327814:RXP327821 RNT327814:RNT327821 RDX327814:RDX327821 QUB327814:QUB327821 QKF327814:QKF327821 QAJ327814:QAJ327821 PQN327814:PQN327821 PGR327814:PGR327821 OWV327814:OWV327821 OMZ327814:OMZ327821 ODD327814:ODD327821 NTH327814:NTH327821 NJL327814:NJL327821 MZP327814:MZP327821 MPT327814:MPT327821 MFX327814:MFX327821 LWB327814:LWB327821 LMF327814:LMF327821 LCJ327814:LCJ327821 KSN327814:KSN327821 KIR327814:KIR327821 JYV327814:JYV327821 JOZ327814:JOZ327821 JFD327814:JFD327821 IVH327814:IVH327821 ILL327814:ILL327821 IBP327814:IBP327821 HRT327814:HRT327821 HHX327814:HHX327821 GYB327814:GYB327821 GOF327814:GOF327821 GEJ327814:GEJ327821 FUN327814:FUN327821 FKR327814:FKR327821 FAV327814:FAV327821 EQZ327814:EQZ327821 EHD327814:EHD327821 DXH327814:DXH327821 DNL327814:DNL327821 DDP327814:DDP327821 CTT327814:CTT327821 CJX327814:CJX327821 CAB327814:CAB327821 BQF327814:BQF327821 BGJ327814:BGJ327821 AWN327814:AWN327821 AMR327814:AMR327821 ACV327814:ACV327821 SZ327814:SZ327821 JD327814:JD327821 H327814:H327821 WVP262278:WVP262285 WLT262278:WLT262285 WBX262278:WBX262285 VSB262278:VSB262285 VIF262278:VIF262285 UYJ262278:UYJ262285 UON262278:UON262285 UER262278:UER262285 TUV262278:TUV262285 TKZ262278:TKZ262285 TBD262278:TBD262285 SRH262278:SRH262285 SHL262278:SHL262285 RXP262278:RXP262285 RNT262278:RNT262285 RDX262278:RDX262285 QUB262278:QUB262285 QKF262278:QKF262285 QAJ262278:QAJ262285 PQN262278:PQN262285 PGR262278:PGR262285 OWV262278:OWV262285 OMZ262278:OMZ262285 ODD262278:ODD262285 NTH262278:NTH262285 NJL262278:NJL262285 MZP262278:MZP262285 MPT262278:MPT262285 MFX262278:MFX262285 LWB262278:LWB262285 LMF262278:LMF262285 LCJ262278:LCJ262285 KSN262278:KSN262285 KIR262278:KIR262285 JYV262278:JYV262285 JOZ262278:JOZ262285 JFD262278:JFD262285 IVH262278:IVH262285 ILL262278:ILL262285 IBP262278:IBP262285 HRT262278:HRT262285 HHX262278:HHX262285 GYB262278:GYB262285 GOF262278:GOF262285 GEJ262278:GEJ262285 FUN262278:FUN262285 FKR262278:FKR262285 FAV262278:FAV262285 EQZ262278:EQZ262285 EHD262278:EHD262285 DXH262278:DXH262285 DNL262278:DNL262285 DDP262278:DDP262285 CTT262278:CTT262285 CJX262278:CJX262285 CAB262278:CAB262285 BQF262278:BQF262285 BGJ262278:BGJ262285 AWN262278:AWN262285 AMR262278:AMR262285 ACV262278:ACV262285 SZ262278:SZ262285 JD262278:JD262285 H262278:H262285 WVP196742:WVP196749 WLT196742:WLT196749 WBX196742:WBX196749 VSB196742:VSB196749 VIF196742:VIF196749 UYJ196742:UYJ196749 UON196742:UON196749 UER196742:UER196749 TUV196742:TUV196749 TKZ196742:TKZ196749 TBD196742:TBD196749 SRH196742:SRH196749 SHL196742:SHL196749 RXP196742:RXP196749 RNT196742:RNT196749 RDX196742:RDX196749 QUB196742:QUB196749 QKF196742:QKF196749 QAJ196742:QAJ196749 PQN196742:PQN196749 PGR196742:PGR196749 OWV196742:OWV196749 OMZ196742:OMZ196749 ODD196742:ODD196749 NTH196742:NTH196749 NJL196742:NJL196749 MZP196742:MZP196749 MPT196742:MPT196749 MFX196742:MFX196749 LWB196742:LWB196749 LMF196742:LMF196749 LCJ196742:LCJ196749 KSN196742:KSN196749 KIR196742:KIR196749 JYV196742:JYV196749 JOZ196742:JOZ196749 JFD196742:JFD196749 IVH196742:IVH196749 ILL196742:ILL196749 IBP196742:IBP196749 HRT196742:HRT196749 HHX196742:HHX196749 GYB196742:GYB196749 GOF196742:GOF196749 GEJ196742:GEJ196749 FUN196742:FUN196749 FKR196742:FKR196749 FAV196742:FAV196749 EQZ196742:EQZ196749 EHD196742:EHD196749 DXH196742:DXH196749 DNL196742:DNL196749 DDP196742:DDP196749 CTT196742:CTT196749 CJX196742:CJX196749 CAB196742:CAB196749 BQF196742:BQF196749 BGJ196742:BGJ196749 AWN196742:AWN196749 AMR196742:AMR196749 ACV196742:ACV196749 SZ196742:SZ196749 JD196742:JD196749 H196742:H196749 WVP131206:WVP131213 WLT131206:WLT131213 WBX131206:WBX131213 VSB131206:VSB131213 VIF131206:VIF131213 UYJ131206:UYJ131213 UON131206:UON131213 UER131206:UER131213 TUV131206:TUV131213 TKZ131206:TKZ131213 TBD131206:TBD131213 SRH131206:SRH131213 SHL131206:SHL131213 RXP131206:RXP131213 RNT131206:RNT131213 RDX131206:RDX131213 QUB131206:QUB131213 QKF131206:QKF131213 QAJ131206:QAJ131213 PQN131206:PQN131213 PGR131206:PGR131213 OWV131206:OWV131213 OMZ131206:OMZ131213 ODD131206:ODD131213 NTH131206:NTH131213 NJL131206:NJL131213 MZP131206:MZP131213 MPT131206:MPT131213 MFX131206:MFX131213 LWB131206:LWB131213 LMF131206:LMF131213 LCJ131206:LCJ131213 KSN131206:KSN131213 KIR131206:KIR131213 JYV131206:JYV131213 JOZ131206:JOZ131213 JFD131206:JFD131213 IVH131206:IVH131213 ILL131206:ILL131213 IBP131206:IBP131213 HRT131206:HRT131213 HHX131206:HHX131213 GYB131206:GYB131213 GOF131206:GOF131213 GEJ131206:GEJ131213 FUN131206:FUN131213 FKR131206:FKR131213 FAV131206:FAV131213 EQZ131206:EQZ131213 EHD131206:EHD131213 DXH131206:DXH131213 DNL131206:DNL131213 DDP131206:DDP131213 CTT131206:CTT131213 CJX131206:CJX131213 CAB131206:CAB131213 BQF131206:BQF131213 BGJ131206:BGJ131213 AWN131206:AWN131213 AMR131206:AMR131213 ACV131206:ACV131213 SZ131206:SZ131213 JD131206:JD131213 H131206:H131213 WVP65670:WVP65677 WLT65670:WLT65677 WBX65670:WBX65677 VSB65670:VSB65677 VIF65670:VIF65677 UYJ65670:UYJ65677 UON65670:UON65677 UER65670:UER65677 TUV65670:TUV65677 TKZ65670:TKZ65677 TBD65670:TBD65677 SRH65670:SRH65677 SHL65670:SHL65677 RXP65670:RXP65677 RNT65670:RNT65677 RDX65670:RDX65677 QUB65670:QUB65677 QKF65670:QKF65677 QAJ65670:QAJ65677 PQN65670:PQN65677 PGR65670:PGR65677 OWV65670:OWV65677 OMZ65670:OMZ65677 ODD65670:ODD65677 NTH65670:NTH65677 NJL65670:NJL65677 MZP65670:MZP65677 MPT65670:MPT65677 MFX65670:MFX65677 LWB65670:LWB65677 LMF65670:LMF65677 LCJ65670:LCJ65677 KSN65670:KSN65677 KIR65670:KIR65677 JYV65670:JYV65677 JOZ65670:JOZ65677 JFD65670:JFD65677 IVH65670:IVH65677 ILL65670:ILL65677 IBP65670:IBP65677 HRT65670:HRT65677 HHX65670:HHX65677 GYB65670:GYB65677 GOF65670:GOF65677 GEJ65670:GEJ65677 FUN65670:FUN65677 FKR65670:FKR65677 FAV65670:FAV65677 EQZ65670:EQZ65677 EHD65670:EHD65677 DXH65670:DXH65677 DNL65670:DNL65677 DDP65670:DDP65677 CTT65670:CTT65677 CJX65670:CJX65677 CAB65670:CAB65677 BQF65670:BQF65677 BGJ65670:BGJ65677 AWN65670:AWN65677 AMR65670:AMR65677 ACV65670:ACV65677 SZ65670:SZ65677 JD65670:JD65677 H65670:H65677 WVP110:WVP117 WLT110:WLT117 WBX110:WBX117 VSB110:VSB117 VIF110:VIF117 UYJ110:UYJ117 UON110:UON117 UER110:UER117 TUV110:TUV117 TKZ110:TKZ117 TBD110:TBD117 SRH110:SRH117 SHL110:SHL117 RXP110:RXP117 RNT110:RNT117 RDX110:RDX117 QUB110:QUB117 QKF110:QKF117 QAJ110:QAJ117 PQN110:PQN117 PGR110:PGR117 OWV110:OWV117 OMZ110:OMZ117 ODD110:ODD117 NTH110:NTH117 NJL110:NJL117 MZP110:MZP117 MPT110:MPT117 MFX110:MFX117 LWB110:LWB117 LMF110:LMF117 LCJ110:LCJ117 KSN110:KSN117 KIR110:KIR117 JYV110:JYV117 JOZ110:JOZ117 JFD110:JFD117 IVH110:IVH117 ILL110:ILL117 IBP110:IBP117 HRT110:HRT117 HHX110:HHX117 GYB110:GYB117 GOF110:GOF117 GEJ110:GEJ117 FUN110:FUN117 FKR110:FKR117 FAV110:FAV117 EQZ110:EQZ117 EHD110:EHD117 DXH110:DXH117 DNL110:DNL117 DDP110:DDP117 CTT110:CTT117 CJX110:CJX117 CAB110:CAB117 BQF110:BQF117 BGJ110:BGJ117 AWN110:AWN117 AMR110:AMR117 ACV110:ACV117 SZ110:SZ117 JD110:JD117 H110:H117 WVU983111:WVU983139 WLY983111:WLY983139 WCC983111:WCC983139 VSG983111:VSG983139 VIK983111:VIK983139 UYO983111:UYO983139 UOS983111:UOS983139 UEW983111:UEW983139 TVA983111:TVA983139 TLE983111:TLE983139 TBI983111:TBI983139 SRM983111:SRM983139 SHQ983111:SHQ983139 RXU983111:RXU983139 RNY983111:RNY983139 REC983111:REC983139 QUG983111:QUG983139 QKK983111:QKK983139 QAO983111:QAO983139 PQS983111:PQS983139 PGW983111:PGW983139 OXA983111:OXA983139 ONE983111:ONE983139 ODI983111:ODI983139 NTM983111:NTM983139 NJQ983111:NJQ983139 MZU983111:MZU983139 MPY983111:MPY983139 MGC983111:MGC983139 LWG983111:LWG983139 LMK983111:LMK983139 LCO983111:LCO983139 KSS983111:KSS983139 KIW983111:KIW983139 JZA983111:JZA983139 JPE983111:JPE983139 JFI983111:JFI983139 IVM983111:IVM983139 ILQ983111:ILQ983139 IBU983111:IBU983139 HRY983111:HRY983139 HIC983111:HIC983139 GYG983111:GYG983139 GOK983111:GOK983139 GEO983111:GEO983139 FUS983111:FUS983139 FKW983111:FKW983139 FBA983111:FBA983139 ERE983111:ERE983139 EHI983111:EHI983139 DXM983111:DXM983139 DNQ983111:DNQ983139 DDU983111:DDU983139 CTY983111:CTY983139 CKC983111:CKC983139 CAG983111:CAG983139 BQK983111:BQK983139 BGO983111:BGO983139 AWS983111:AWS983139 AMW983111:AMW983139 ADA983111:ADA983139 TE983111:TE983139 JI983111:JI983139 M983111:M983139 WVU917575:WVU917603 WLY917575:WLY917603 WCC917575:WCC917603 VSG917575:VSG917603 VIK917575:VIK917603 UYO917575:UYO917603 UOS917575:UOS917603 UEW917575:UEW917603 TVA917575:TVA917603 TLE917575:TLE917603 TBI917575:TBI917603 SRM917575:SRM917603 SHQ917575:SHQ917603 RXU917575:RXU917603 RNY917575:RNY917603 REC917575:REC917603 QUG917575:QUG917603 QKK917575:QKK917603 QAO917575:QAO917603 PQS917575:PQS917603 PGW917575:PGW917603 OXA917575:OXA917603 ONE917575:ONE917603 ODI917575:ODI917603 NTM917575:NTM917603 NJQ917575:NJQ917603 MZU917575:MZU917603 MPY917575:MPY917603 MGC917575:MGC917603 LWG917575:LWG917603 LMK917575:LMK917603 LCO917575:LCO917603 KSS917575:KSS917603 KIW917575:KIW917603 JZA917575:JZA917603 JPE917575:JPE917603 JFI917575:JFI917603 IVM917575:IVM917603 ILQ917575:ILQ917603 IBU917575:IBU917603 HRY917575:HRY917603 HIC917575:HIC917603 GYG917575:GYG917603 GOK917575:GOK917603 GEO917575:GEO917603 FUS917575:FUS917603 FKW917575:FKW917603 FBA917575:FBA917603 ERE917575:ERE917603 EHI917575:EHI917603 DXM917575:DXM917603 DNQ917575:DNQ917603 DDU917575:DDU917603 CTY917575:CTY917603 CKC917575:CKC917603 CAG917575:CAG917603 BQK917575:BQK917603 BGO917575:BGO917603 AWS917575:AWS917603 AMW917575:AMW917603 ADA917575:ADA917603 TE917575:TE917603 JI917575:JI917603 M917575:M917603 WVU852039:WVU852067 WLY852039:WLY852067 WCC852039:WCC852067 VSG852039:VSG852067 VIK852039:VIK852067 UYO852039:UYO852067 UOS852039:UOS852067 UEW852039:UEW852067 TVA852039:TVA852067 TLE852039:TLE852067 TBI852039:TBI852067 SRM852039:SRM852067 SHQ852039:SHQ852067 RXU852039:RXU852067 RNY852039:RNY852067 REC852039:REC852067 QUG852039:QUG852067 QKK852039:QKK852067 QAO852039:QAO852067 PQS852039:PQS852067 PGW852039:PGW852067 OXA852039:OXA852067 ONE852039:ONE852067 ODI852039:ODI852067 NTM852039:NTM852067 NJQ852039:NJQ852067 MZU852039:MZU852067 MPY852039:MPY852067 MGC852039:MGC852067 LWG852039:LWG852067 LMK852039:LMK852067 LCO852039:LCO852067 KSS852039:KSS852067 KIW852039:KIW852067 JZA852039:JZA852067 JPE852039:JPE852067 JFI852039:JFI852067 IVM852039:IVM852067 ILQ852039:ILQ852067 IBU852039:IBU852067 HRY852039:HRY852067 HIC852039:HIC852067 GYG852039:GYG852067 GOK852039:GOK852067 GEO852039:GEO852067 FUS852039:FUS852067 FKW852039:FKW852067 FBA852039:FBA852067 ERE852039:ERE852067 EHI852039:EHI852067 DXM852039:DXM852067 DNQ852039:DNQ852067 DDU852039:DDU852067 CTY852039:CTY852067 CKC852039:CKC852067 CAG852039:CAG852067 BQK852039:BQK852067 BGO852039:BGO852067 AWS852039:AWS852067 AMW852039:AMW852067 ADA852039:ADA852067 TE852039:TE852067 JI852039:JI852067 M852039:M852067 WVU786503:WVU786531 WLY786503:WLY786531 WCC786503:WCC786531 VSG786503:VSG786531 VIK786503:VIK786531 UYO786503:UYO786531 UOS786503:UOS786531 UEW786503:UEW786531 TVA786503:TVA786531 TLE786503:TLE786531 TBI786503:TBI786531 SRM786503:SRM786531 SHQ786503:SHQ786531 RXU786503:RXU786531 RNY786503:RNY786531 REC786503:REC786531 QUG786503:QUG786531 QKK786503:QKK786531 QAO786503:QAO786531 PQS786503:PQS786531 PGW786503:PGW786531 OXA786503:OXA786531 ONE786503:ONE786531 ODI786503:ODI786531 NTM786503:NTM786531 NJQ786503:NJQ786531 MZU786503:MZU786531 MPY786503:MPY786531 MGC786503:MGC786531 LWG786503:LWG786531 LMK786503:LMK786531 LCO786503:LCO786531 KSS786503:KSS786531 KIW786503:KIW786531 JZA786503:JZA786531 JPE786503:JPE786531 JFI786503:JFI786531 IVM786503:IVM786531 ILQ786503:ILQ786531 IBU786503:IBU786531 HRY786503:HRY786531 HIC786503:HIC786531 GYG786503:GYG786531 GOK786503:GOK786531 GEO786503:GEO786531 FUS786503:FUS786531 FKW786503:FKW786531 FBA786503:FBA786531 ERE786503:ERE786531 EHI786503:EHI786531 DXM786503:DXM786531 DNQ786503:DNQ786531 DDU786503:DDU786531 CTY786503:CTY786531 CKC786503:CKC786531 CAG786503:CAG786531 BQK786503:BQK786531 BGO786503:BGO786531 AWS786503:AWS786531 AMW786503:AMW786531 ADA786503:ADA786531 TE786503:TE786531 JI786503:JI786531 M786503:M786531 WVU720967:WVU720995 WLY720967:WLY720995 WCC720967:WCC720995 VSG720967:VSG720995 VIK720967:VIK720995 UYO720967:UYO720995 UOS720967:UOS720995 UEW720967:UEW720995 TVA720967:TVA720995 TLE720967:TLE720995 TBI720967:TBI720995 SRM720967:SRM720995 SHQ720967:SHQ720995 RXU720967:RXU720995 RNY720967:RNY720995 REC720967:REC720995 QUG720967:QUG720995 QKK720967:QKK720995 QAO720967:QAO720995 PQS720967:PQS720995 PGW720967:PGW720995 OXA720967:OXA720995 ONE720967:ONE720995 ODI720967:ODI720995 NTM720967:NTM720995 NJQ720967:NJQ720995 MZU720967:MZU720995 MPY720967:MPY720995 MGC720967:MGC720995 LWG720967:LWG720995 LMK720967:LMK720995 LCO720967:LCO720995 KSS720967:KSS720995 KIW720967:KIW720995 JZA720967:JZA720995 JPE720967:JPE720995 JFI720967:JFI720995 IVM720967:IVM720995 ILQ720967:ILQ720995 IBU720967:IBU720995 HRY720967:HRY720995 HIC720967:HIC720995 GYG720967:GYG720995 GOK720967:GOK720995 GEO720967:GEO720995 FUS720967:FUS720995 FKW720967:FKW720995 FBA720967:FBA720995 ERE720967:ERE720995 EHI720967:EHI720995 DXM720967:DXM720995 DNQ720967:DNQ720995 DDU720967:DDU720995 CTY720967:CTY720995 CKC720967:CKC720995 CAG720967:CAG720995 BQK720967:BQK720995 BGO720967:BGO720995 AWS720967:AWS720995 AMW720967:AMW720995 ADA720967:ADA720995 TE720967:TE720995 JI720967:JI720995 M720967:M720995 WVU655431:WVU655459 WLY655431:WLY655459 WCC655431:WCC655459 VSG655431:VSG655459 VIK655431:VIK655459 UYO655431:UYO655459 UOS655431:UOS655459 UEW655431:UEW655459 TVA655431:TVA655459 TLE655431:TLE655459 TBI655431:TBI655459 SRM655431:SRM655459 SHQ655431:SHQ655459 RXU655431:RXU655459 RNY655431:RNY655459 REC655431:REC655459 QUG655431:QUG655459 QKK655431:QKK655459 QAO655431:QAO655459 PQS655431:PQS655459 PGW655431:PGW655459 OXA655431:OXA655459 ONE655431:ONE655459 ODI655431:ODI655459 NTM655431:NTM655459 NJQ655431:NJQ655459 MZU655431:MZU655459 MPY655431:MPY655459 MGC655431:MGC655459 LWG655431:LWG655459 LMK655431:LMK655459 LCO655431:LCO655459 KSS655431:KSS655459 KIW655431:KIW655459 JZA655431:JZA655459 JPE655431:JPE655459 JFI655431:JFI655459 IVM655431:IVM655459 ILQ655431:ILQ655459 IBU655431:IBU655459 HRY655431:HRY655459 HIC655431:HIC655459 GYG655431:GYG655459 GOK655431:GOK655459 GEO655431:GEO655459 FUS655431:FUS655459 FKW655431:FKW655459 FBA655431:FBA655459 ERE655431:ERE655459 EHI655431:EHI655459 DXM655431:DXM655459 DNQ655431:DNQ655459 DDU655431:DDU655459 CTY655431:CTY655459 CKC655431:CKC655459 CAG655431:CAG655459 BQK655431:BQK655459 BGO655431:BGO655459 AWS655431:AWS655459 AMW655431:AMW655459 ADA655431:ADA655459 TE655431:TE655459 JI655431:JI655459 M655431:M655459 WVU589895:WVU589923 WLY589895:WLY589923 WCC589895:WCC589923 VSG589895:VSG589923 VIK589895:VIK589923 UYO589895:UYO589923 UOS589895:UOS589923 UEW589895:UEW589923 TVA589895:TVA589923 TLE589895:TLE589923 TBI589895:TBI589923 SRM589895:SRM589923 SHQ589895:SHQ589923 RXU589895:RXU589923 RNY589895:RNY589923 REC589895:REC589923 QUG589895:QUG589923 QKK589895:QKK589923 QAO589895:QAO589923 PQS589895:PQS589923 PGW589895:PGW589923 OXA589895:OXA589923 ONE589895:ONE589923 ODI589895:ODI589923 NTM589895:NTM589923 NJQ589895:NJQ589923 MZU589895:MZU589923 MPY589895:MPY589923 MGC589895:MGC589923 LWG589895:LWG589923 LMK589895:LMK589923 LCO589895:LCO589923 KSS589895:KSS589923 KIW589895:KIW589923 JZA589895:JZA589923 JPE589895:JPE589923 JFI589895:JFI589923 IVM589895:IVM589923 ILQ589895:ILQ589923 IBU589895:IBU589923 HRY589895:HRY589923 HIC589895:HIC589923 GYG589895:GYG589923 GOK589895:GOK589923 GEO589895:GEO589923 FUS589895:FUS589923 FKW589895:FKW589923 FBA589895:FBA589923 ERE589895:ERE589923 EHI589895:EHI589923 DXM589895:DXM589923 DNQ589895:DNQ589923 DDU589895:DDU589923 CTY589895:CTY589923 CKC589895:CKC589923 CAG589895:CAG589923 BQK589895:BQK589923 BGO589895:BGO589923 AWS589895:AWS589923 AMW589895:AMW589923 ADA589895:ADA589923 TE589895:TE589923 JI589895:JI589923 M589895:M589923 WVU524359:WVU524387 WLY524359:WLY524387 WCC524359:WCC524387 VSG524359:VSG524387 VIK524359:VIK524387 UYO524359:UYO524387 UOS524359:UOS524387 UEW524359:UEW524387 TVA524359:TVA524387 TLE524359:TLE524387 TBI524359:TBI524387 SRM524359:SRM524387 SHQ524359:SHQ524387 RXU524359:RXU524387 RNY524359:RNY524387 REC524359:REC524387 QUG524359:QUG524387 QKK524359:QKK524387 QAO524359:QAO524387 PQS524359:PQS524387 PGW524359:PGW524387 OXA524359:OXA524387 ONE524359:ONE524387 ODI524359:ODI524387 NTM524359:NTM524387 NJQ524359:NJQ524387 MZU524359:MZU524387 MPY524359:MPY524387 MGC524359:MGC524387 LWG524359:LWG524387 LMK524359:LMK524387 LCO524359:LCO524387 KSS524359:KSS524387 KIW524359:KIW524387 JZA524359:JZA524387 JPE524359:JPE524387 JFI524359:JFI524387 IVM524359:IVM524387 ILQ524359:ILQ524387 IBU524359:IBU524387 HRY524359:HRY524387 HIC524359:HIC524387 GYG524359:GYG524387 GOK524359:GOK524387 GEO524359:GEO524387 FUS524359:FUS524387 FKW524359:FKW524387 FBA524359:FBA524387 ERE524359:ERE524387 EHI524359:EHI524387 DXM524359:DXM524387 DNQ524359:DNQ524387 DDU524359:DDU524387 CTY524359:CTY524387 CKC524359:CKC524387 CAG524359:CAG524387 BQK524359:BQK524387 BGO524359:BGO524387 AWS524359:AWS524387 AMW524359:AMW524387 ADA524359:ADA524387 TE524359:TE524387 JI524359:JI524387 M524359:M524387 WVU458823:WVU458851 WLY458823:WLY458851 WCC458823:WCC458851 VSG458823:VSG458851 VIK458823:VIK458851 UYO458823:UYO458851 UOS458823:UOS458851 UEW458823:UEW458851 TVA458823:TVA458851 TLE458823:TLE458851 TBI458823:TBI458851 SRM458823:SRM458851 SHQ458823:SHQ458851 RXU458823:RXU458851 RNY458823:RNY458851 REC458823:REC458851 QUG458823:QUG458851 QKK458823:QKK458851 QAO458823:QAO458851 PQS458823:PQS458851 PGW458823:PGW458851 OXA458823:OXA458851 ONE458823:ONE458851 ODI458823:ODI458851 NTM458823:NTM458851 NJQ458823:NJQ458851 MZU458823:MZU458851 MPY458823:MPY458851 MGC458823:MGC458851 LWG458823:LWG458851 LMK458823:LMK458851 LCO458823:LCO458851 KSS458823:KSS458851 KIW458823:KIW458851 JZA458823:JZA458851 JPE458823:JPE458851 JFI458823:JFI458851 IVM458823:IVM458851 ILQ458823:ILQ458851 IBU458823:IBU458851 HRY458823:HRY458851 HIC458823:HIC458851 GYG458823:GYG458851 GOK458823:GOK458851 GEO458823:GEO458851 FUS458823:FUS458851 FKW458823:FKW458851 FBA458823:FBA458851 ERE458823:ERE458851 EHI458823:EHI458851 DXM458823:DXM458851 DNQ458823:DNQ458851 DDU458823:DDU458851 CTY458823:CTY458851 CKC458823:CKC458851 CAG458823:CAG458851 BQK458823:BQK458851 BGO458823:BGO458851 AWS458823:AWS458851 AMW458823:AMW458851 ADA458823:ADA458851 TE458823:TE458851 JI458823:JI458851 M458823:M458851 WVU393287:WVU393315 WLY393287:WLY393315 WCC393287:WCC393315 VSG393287:VSG393315 VIK393287:VIK393315 UYO393287:UYO393315 UOS393287:UOS393315 UEW393287:UEW393315 TVA393287:TVA393315 TLE393287:TLE393315 TBI393287:TBI393315 SRM393287:SRM393315 SHQ393287:SHQ393315 RXU393287:RXU393315 RNY393287:RNY393315 REC393287:REC393315 QUG393287:QUG393315 QKK393287:QKK393315 QAO393287:QAO393315 PQS393287:PQS393315 PGW393287:PGW393315 OXA393287:OXA393315 ONE393287:ONE393315 ODI393287:ODI393315 NTM393287:NTM393315 NJQ393287:NJQ393315 MZU393287:MZU393315 MPY393287:MPY393315 MGC393287:MGC393315 LWG393287:LWG393315 LMK393287:LMK393315 LCO393287:LCO393315 KSS393287:KSS393315 KIW393287:KIW393315 JZA393287:JZA393315 JPE393287:JPE393315 JFI393287:JFI393315 IVM393287:IVM393315 ILQ393287:ILQ393315 IBU393287:IBU393315 HRY393287:HRY393315 HIC393287:HIC393315 GYG393287:GYG393315 GOK393287:GOK393315 GEO393287:GEO393315 FUS393287:FUS393315 FKW393287:FKW393315 FBA393287:FBA393315 ERE393287:ERE393315 EHI393287:EHI393315 DXM393287:DXM393315 DNQ393287:DNQ393315 DDU393287:DDU393315 CTY393287:CTY393315 CKC393287:CKC393315 CAG393287:CAG393315 BQK393287:BQK393315 BGO393287:BGO393315 AWS393287:AWS393315 AMW393287:AMW393315 ADA393287:ADA393315 TE393287:TE393315 JI393287:JI393315 M393287:M393315 WVU327751:WVU327779 WLY327751:WLY327779 WCC327751:WCC327779 VSG327751:VSG327779 VIK327751:VIK327779 UYO327751:UYO327779 UOS327751:UOS327779 UEW327751:UEW327779 TVA327751:TVA327779 TLE327751:TLE327779 TBI327751:TBI327779 SRM327751:SRM327779 SHQ327751:SHQ327779 RXU327751:RXU327779 RNY327751:RNY327779 REC327751:REC327779 QUG327751:QUG327779 QKK327751:QKK327779 QAO327751:QAO327779 PQS327751:PQS327779 PGW327751:PGW327779 OXA327751:OXA327779 ONE327751:ONE327779 ODI327751:ODI327779 NTM327751:NTM327779 NJQ327751:NJQ327779 MZU327751:MZU327779 MPY327751:MPY327779 MGC327751:MGC327779 LWG327751:LWG327779 LMK327751:LMK327779 LCO327751:LCO327779 KSS327751:KSS327779 KIW327751:KIW327779 JZA327751:JZA327779 JPE327751:JPE327779 JFI327751:JFI327779 IVM327751:IVM327779 ILQ327751:ILQ327779 IBU327751:IBU327779 HRY327751:HRY327779 HIC327751:HIC327779 GYG327751:GYG327779 GOK327751:GOK327779 GEO327751:GEO327779 FUS327751:FUS327779 FKW327751:FKW327779 FBA327751:FBA327779 ERE327751:ERE327779 EHI327751:EHI327779 DXM327751:DXM327779 DNQ327751:DNQ327779 DDU327751:DDU327779 CTY327751:CTY327779 CKC327751:CKC327779 CAG327751:CAG327779 BQK327751:BQK327779 BGO327751:BGO327779 AWS327751:AWS327779 AMW327751:AMW327779 ADA327751:ADA327779 TE327751:TE327779 JI327751:JI327779 M327751:M327779 WVU262215:WVU262243 WLY262215:WLY262243 WCC262215:WCC262243 VSG262215:VSG262243 VIK262215:VIK262243 UYO262215:UYO262243 UOS262215:UOS262243 UEW262215:UEW262243 TVA262215:TVA262243 TLE262215:TLE262243 TBI262215:TBI262243 SRM262215:SRM262243 SHQ262215:SHQ262243 RXU262215:RXU262243 RNY262215:RNY262243 REC262215:REC262243 QUG262215:QUG262243 QKK262215:QKK262243 QAO262215:QAO262243 PQS262215:PQS262243 PGW262215:PGW262243 OXA262215:OXA262243 ONE262215:ONE262243 ODI262215:ODI262243 NTM262215:NTM262243 NJQ262215:NJQ262243 MZU262215:MZU262243 MPY262215:MPY262243 MGC262215:MGC262243 LWG262215:LWG262243 LMK262215:LMK262243 LCO262215:LCO262243 KSS262215:KSS262243 KIW262215:KIW262243 JZA262215:JZA262243 JPE262215:JPE262243 JFI262215:JFI262243 IVM262215:IVM262243 ILQ262215:ILQ262243 IBU262215:IBU262243 HRY262215:HRY262243 HIC262215:HIC262243 GYG262215:GYG262243 GOK262215:GOK262243 GEO262215:GEO262243 FUS262215:FUS262243 FKW262215:FKW262243 FBA262215:FBA262243 ERE262215:ERE262243 EHI262215:EHI262243 DXM262215:DXM262243 DNQ262215:DNQ262243 DDU262215:DDU262243 CTY262215:CTY262243 CKC262215:CKC262243 CAG262215:CAG262243 BQK262215:BQK262243 BGO262215:BGO262243 AWS262215:AWS262243 AMW262215:AMW262243 ADA262215:ADA262243 TE262215:TE262243 JI262215:JI262243 M262215:M262243 WVU196679:WVU196707 WLY196679:WLY196707 WCC196679:WCC196707 VSG196679:VSG196707 VIK196679:VIK196707 UYO196679:UYO196707 UOS196679:UOS196707 UEW196679:UEW196707 TVA196679:TVA196707 TLE196679:TLE196707 TBI196679:TBI196707 SRM196679:SRM196707 SHQ196679:SHQ196707 RXU196679:RXU196707 RNY196679:RNY196707 REC196679:REC196707 QUG196679:QUG196707 QKK196679:QKK196707 QAO196679:QAO196707 PQS196679:PQS196707 PGW196679:PGW196707 OXA196679:OXA196707 ONE196679:ONE196707 ODI196679:ODI196707 NTM196679:NTM196707 NJQ196679:NJQ196707 MZU196679:MZU196707 MPY196679:MPY196707 MGC196679:MGC196707 LWG196679:LWG196707 LMK196679:LMK196707 LCO196679:LCO196707 KSS196679:KSS196707 KIW196679:KIW196707 JZA196679:JZA196707 JPE196679:JPE196707 JFI196679:JFI196707 IVM196679:IVM196707 ILQ196679:ILQ196707 IBU196679:IBU196707 HRY196679:HRY196707 HIC196679:HIC196707 GYG196679:GYG196707 GOK196679:GOK196707 GEO196679:GEO196707 FUS196679:FUS196707 FKW196679:FKW196707 FBA196679:FBA196707 ERE196679:ERE196707 EHI196679:EHI196707 DXM196679:DXM196707 DNQ196679:DNQ196707 DDU196679:DDU196707 CTY196679:CTY196707 CKC196679:CKC196707 CAG196679:CAG196707 BQK196679:BQK196707 BGO196679:BGO196707 AWS196679:AWS196707 AMW196679:AMW196707 ADA196679:ADA196707 TE196679:TE196707 JI196679:JI196707 M196679:M196707 WVU131143:WVU131171 WLY131143:WLY131171 WCC131143:WCC131171 VSG131143:VSG131171 VIK131143:VIK131171 UYO131143:UYO131171 UOS131143:UOS131171 UEW131143:UEW131171 TVA131143:TVA131171 TLE131143:TLE131171 TBI131143:TBI131171 SRM131143:SRM131171 SHQ131143:SHQ131171 RXU131143:RXU131171 RNY131143:RNY131171 REC131143:REC131171 QUG131143:QUG131171 QKK131143:QKK131171 QAO131143:QAO131171 PQS131143:PQS131171 PGW131143:PGW131171 OXA131143:OXA131171 ONE131143:ONE131171 ODI131143:ODI131171 NTM131143:NTM131171 NJQ131143:NJQ131171 MZU131143:MZU131171 MPY131143:MPY131171 MGC131143:MGC131171 LWG131143:LWG131171 LMK131143:LMK131171 LCO131143:LCO131171 KSS131143:KSS131171 KIW131143:KIW131171 JZA131143:JZA131171 JPE131143:JPE131171 JFI131143:JFI131171 IVM131143:IVM131171 ILQ131143:ILQ131171 IBU131143:IBU131171 HRY131143:HRY131171 HIC131143:HIC131171 GYG131143:GYG131171 GOK131143:GOK131171 GEO131143:GEO131171 FUS131143:FUS131171 FKW131143:FKW131171 FBA131143:FBA131171 ERE131143:ERE131171 EHI131143:EHI131171 DXM131143:DXM131171 DNQ131143:DNQ131171 DDU131143:DDU131171 CTY131143:CTY131171 CKC131143:CKC131171 CAG131143:CAG131171 BQK131143:BQK131171 BGO131143:BGO131171 AWS131143:AWS131171 AMW131143:AMW131171 ADA131143:ADA131171 TE131143:TE131171 JI131143:JI131171 M131143:M131171 WVU65607:WVU65635 WLY65607:WLY65635 WCC65607:WCC65635 VSG65607:VSG65635 VIK65607:VIK65635 UYO65607:UYO65635 UOS65607:UOS65635 UEW65607:UEW65635 TVA65607:TVA65635 TLE65607:TLE65635 TBI65607:TBI65635 SRM65607:SRM65635 SHQ65607:SHQ65635 RXU65607:RXU65635 RNY65607:RNY65635 REC65607:REC65635 QUG65607:QUG65635 QKK65607:QKK65635 QAO65607:QAO65635 PQS65607:PQS65635 PGW65607:PGW65635 OXA65607:OXA65635 ONE65607:ONE65635 ODI65607:ODI65635 NTM65607:NTM65635 NJQ65607:NJQ65635 MZU65607:MZU65635 MPY65607:MPY65635 MGC65607:MGC65635 LWG65607:LWG65635 LMK65607:LMK65635 LCO65607:LCO65635 KSS65607:KSS65635 KIW65607:KIW65635 JZA65607:JZA65635 JPE65607:JPE65635 JFI65607:JFI65635 IVM65607:IVM65635 ILQ65607:ILQ65635 IBU65607:IBU65635 HRY65607:HRY65635 HIC65607:HIC65635 GYG65607:GYG65635 GOK65607:GOK65635 GEO65607:GEO65635 FUS65607:FUS65635 FKW65607:FKW65635 FBA65607:FBA65635 ERE65607:ERE65635 EHI65607:EHI65635 DXM65607:DXM65635 DNQ65607:DNQ65635 DDU65607:DDU65635 CTY65607:CTY65635 CKC65607:CKC65635 CAG65607:CAG65635 BQK65607:BQK65635 BGO65607:BGO65635 AWS65607:AWS65635 AMW65607:AMW65635 ADA65607:ADA65635 TE65607:TE65635 JI65607:JI65635 M65607:M65635 WVU47:WVU75 WLY47:WLY75 WCC47:WCC75 VSG47:VSG75 VIK47:VIK75 UYO47:UYO75 UOS47:UOS75 UEW47:UEW75 TVA47:TVA75 TLE47:TLE75 TBI47:TBI75 SRM47:SRM75 SHQ47:SHQ75 RXU47:RXU75 RNY47:RNY75 REC47:REC75 QUG47:QUG75 QKK47:QKK75 QAO47:QAO75 PQS47:PQS75 PGW47:PGW75 OXA47:OXA75 ONE47:ONE75 ODI47:ODI75 NTM47:NTM75 NJQ47:NJQ75 MZU47:MZU75 MPY47:MPY75 MGC47:MGC75 LWG47:LWG75 LMK47:LMK75 LCO47:LCO75 KSS47:KSS75 KIW47:KIW75 JZA47:JZA75 JPE47:JPE75 JFI47:JFI75 IVM47:IVM75 ILQ47:ILQ75 IBU47:IBU75 HRY47:HRY75 HIC47:HIC75 GYG47:GYG75 GOK47:GOK75 GEO47:GEO75 FUS47:FUS75 FKW47:FKW75 FBA47:FBA75 ERE47:ERE75 EHI47:EHI75 DXM47:DXM75 DNQ47:DNQ75 DDU47:DDU75 CTY47:CTY75 CKC47:CKC75 CAG47:CAG75 BQK47:BQK75 BGO47:BGO75 AWS47:AWS75 AMW47:AMW75 ADA47:ADA75 TE47:TE75 JI47:JI75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13"/>
  <sheetViews>
    <sheetView showZeros="0" view="pageBreakPreview" zoomScale="85" zoomScaleNormal="100" zoomScaleSheetLayoutView="85" workbookViewId="0">
      <selection activeCell="N4" sqref="N4"/>
    </sheetView>
  </sheetViews>
  <sheetFormatPr defaultRowHeight="13.5"/>
  <cols>
    <col min="1" max="1" width="3.375" style="282" customWidth="1"/>
    <col min="2" max="3" width="6.625" style="178" customWidth="1"/>
    <col min="4" max="4" width="7.5" style="178" customWidth="1"/>
    <col min="5" max="12" width="6.625" style="178" customWidth="1"/>
    <col min="13" max="13" width="8.875" style="178" customWidth="1"/>
    <col min="14" max="14" width="10" style="178" customWidth="1"/>
    <col min="15" max="15" width="5.75" style="178" customWidth="1"/>
    <col min="16" max="16" width="16.625" style="178" customWidth="1"/>
    <col min="17" max="18" width="8.125" style="178" customWidth="1"/>
    <col min="19" max="254" width="9" style="178"/>
    <col min="255" max="255" width="3.375" style="178" customWidth="1"/>
    <col min="256" max="266" width="8.125" style="178" customWidth="1"/>
    <col min="267" max="269" width="9.875" style="178" customWidth="1"/>
    <col min="270" max="271" width="8.125" style="178" customWidth="1"/>
    <col min="272" max="272" width="3.5" style="178" customWidth="1"/>
    <col min="273" max="274" width="8.125" style="178" customWidth="1"/>
    <col min="275" max="510" width="9" style="178"/>
    <col min="511" max="511" width="3.375" style="178" customWidth="1"/>
    <col min="512" max="522" width="8.125" style="178" customWidth="1"/>
    <col min="523" max="525" width="9.875" style="178" customWidth="1"/>
    <col min="526" max="527" width="8.125" style="178" customWidth="1"/>
    <col min="528" max="528" width="3.5" style="178" customWidth="1"/>
    <col min="529" max="530" width="8.125" style="178" customWidth="1"/>
    <col min="531" max="766" width="9" style="178"/>
    <col min="767" max="767" width="3.375" style="178" customWidth="1"/>
    <col min="768" max="778" width="8.125" style="178" customWidth="1"/>
    <col min="779" max="781" width="9.875" style="178" customWidth="1"/>
    <col min="782" max="783" width="8.125" style="178" customWidth="1"/>
    <col min="784" max="784" width="3.5" style="178" customWidth="1"/>
    <col min="785" max="786" width="8.125" style="178" customWidth="1"/>
    <col min="787" max="1022" width="9" style="178"/>
    <col min="1023" max="1023" width="3.375" style="178" customWidth="1"/>
    <col min="1024" max="1034" width="8.125" style="178" customWidth="1"/>
    <col min="1035" max="1037" width="9.875" style="178" customWidth="1"/>
    <col min="1038" max="1039" width="8.125" style="178" customWidth="1"/>
    <col min="1040" max="1040" width="3.5" style="178" customWidth="1"/>
    <col min="1041" max="1042" width="8.125" style="178" customWidth="1"/>
    <col min="1043" max="1278" width="9" style="178"/>
    <col min="1279" max="1279" width="3.375" style="178" customWidth="1"/>
    <col min="1280" max="1290" width="8.125" style="178" customWidth="1"/>
    <col min="1291" max="1293" width="9.875" style="178" customWidth="1"/>
    <col min="1294" max="1295" width="8.125" style="178" customWidth="1"/>
    <col min="1296" max="1296" width="3.5" style="178" customWidth="1"/>
    <col min="1297" max="1298" width="8.125" style="178" customWidth="1"/>
    <col min="1299" max="1534" width="9" style="178"/>
    <col min="1535" max="1535" width="3.375" style="178" customWidth="1"/>
    <col min="1536" max="1546" width="8.125" style="178" customWidth="1"/>
    <col min="1547" max="1549" width="9.875" style="178" customWidth="1"/>
    <col min="1550" max="1551" width="8.125" style="178" customWidth="1"/>
    <col min="1552" max="1552" width="3.5" style="178" customWidth="1"/>
    <col min="1553" max="1554" width="8.125" style="178" customWidth="1"/>
    <col min="1555" max="1790" width="9" style="178"/>
    <col min="1791" max="1791" width="3.375" style="178" customWidth="1"/>
    <col min="1792" max="1802" width="8.125" style="178" customWidth="1"/>
    <col min="1803" max="1805" width="9.875" style="178" customWidth="1"/>
    <col min="1806" max="1807" width="8.125" style="178" customWidth="1"/>
    <col min="1808" max="1808" width="3.5" style="178" customWidth="1"/>
    <col min="1809" max="1810" width="8.125" style="178" customWidth="1"/>
    <col min="1811" max="2046" width="9" style="178"/>
    <col min="2047" max="2047" width="3.375" style="178" customWidth="1"/>
    <col min="2048" max="2058" width="8.125" style="178" customWidth="1"/>
    <col min="2059" max="2061" width="9.875" style="178" customWidth="1"/>
    <col min="2062" max="2063" width="8.125" style="178" customWidth="1"/>
    <col min="2064" max="2064" width="3.5" style="178" customWidth="1"/>
    <col min="2065" max="2066" width="8.125" style="178" customWidth="1"/>
    <col min="2067" max="2302" width="9" style="178"/>
    <col min="2303" max="2303" width="3.375" style="178" customWidth="1"/>
    <col min="2304" max="2314" width="8.125" style="178" customWidth="1"/>
    <col min="2315" max="2317" width="9.875" style="178" customWidth="1"/>
    <col min="2318" max="2319" width="8.125" style="178" customWidth="1"/>
    <col min="2320" max="2320" width="3.5" style="178" customWidth="1"/>
    <col min="2321" max="2322" width="8.125" style="178" customWidth="1"/>
    <col min="2323" max="2558" width="9" style="178"/>
    <col min="2559" max="2559" width="3.375" style="178" customWidth="1"/>
    <col min="2560" max="2570" width="8.125" style="178" customWidth="1"/>
    <col min="2571" max="2573" width="9.875" style="178" customWidth="1"/>
    <col min="2574" max="2575" width="8.125" style="178" customWidth="1"/>
    <col min="2576" max="2576" width="3.5" style="178" customWidth="1"/>
    <col min="2577" max="2578" width="8.125" style="178" customWidth="1"/>
    <col min="2579" max="2814" width="9" style="178"/>
    <col min="2815" max="2815" width="3.375" style="178" customWidth="1"/>
    <col min="2816" max="2826" width="8.125" style="178" customWidth="1"/>
    <col min="2827" max="2829" width="9.875" style="178" customWidth="1"/>
    <col min="2830" max="2831" width="8.125" style="178" customWidth="1"/>
    <col min="2832" max="2832" width="3.5" style="178" customWidth="1"/>
    <col min="2833" max="2834" width="8.125" style="178" customWidth="1"/>
    <col min="2835" max="3070" width="9" style="178"/>
    <col min="3071" max="3071" width="3.375" style="178" customWidth="1"/>
    <col min="3072" max="3082" width="8.125" style="178" customWidth="1"/>
    <col min="3083" max="3085" width="9.875" style="178" customWidth="1"/>
    <col min="3086" max="3087" width="8.125" style="178" customWidth="1"/>
    <col min="3088" max="3088" width="3.5" style="178" customWidth="1"/>
    <col min="3089" max="3090" width="8.125" style="178" customWidth="1"/>
    <col min="3091" max="3326" width="9" style="178"/>
    <col min="3327" max="3327" width="3.375" style="178" customWidth="1"/>
    <col min="3328" max="3338" width="8.125" style="178" customWidth="1"/>
    <col min="3339" max="3341" width="9.875" style="178" customWidth="1"/>
    <col min="3342" max="3343" width="8.125" style="178" customWidth="1"/>
    <col min="3344" max="3344" width="3.5" style="178" customWidth="1"/>
    <col min="3345" max="3346" width="8.125" style="178" customWidth="1"/>
    <col min="3347" max="3582" width="9" style="178"/>
    <col min="3583" max="3583" width="3.375" style="178" customWidth="1"/>
    <col min="3584" max="3594" width="8.125" style="178" customWidth="1"/>
    <col min="3595" max="3597" width="9.875" style="178" customWidth="1"/>
    <col min="3598" max="3599" width="8.125" style="178" customWidth="1"/>
    <col min="3600" max="3600" width="3.5" style="178" customWidth="1"/>
    <col min="3601" max="3602" width="8.125" style="178" customWidth="1"/>
    <col min="3603" max="3838" width="9" style="178"/>
    <col min="3839" max="3839" width="3.375" style="178" customWidth="1"/>
    <col min="3840" max="3850" width="8.125" style="178" customWidth="1"/>
    <col min="3851" max="3853" width="9.875" style="178" customWidth="1"/>
    <col min="3854" max="3855" width="8.125" style="178" customWidth="1"/>
    <col min="3856" max="3856" width="3.5" style="178" customWidth="1"/>
    <col min="3857" max="3858" width="8.125" style="178" customWidth="1"/>
    <col min="3859" max="4094" width="9" style="178"/>
    <col min="4095" max="4095" width="3.375" style="178" customWidth="1"/>
    <col min="4096" max="4106" width="8.125" style="178" customWidth="1"/>
    <col min="4107" max="4109" width="9.875" style="178" customWidth="1"/>
    <col min="4110" max="4111" width="8.125" style="178" customWidth="1"/>
    <col min="4112" max="4112" width="3.5" style="178" customWidth="1"/>
    <col min="4113" max="4114" width="8.125" style="178" customWidth="1"/>
    <col min="4115" max="4350" width="9" style="178"/>
    <col min="4351" max="4351" width="3.375" style="178" customWidth="1"/>
    <col min="4352" max="4362" width="8.125" style="178" customWidth="1"/>
    <col min="4363" max="4365" width="9.875" style="178" customWidth="1"/>
    <col min="4366" max="4367" width="8.125" style="178" customWidth="1"/>
    <col min="4368" max="4368" width="3.5" style="178" customWidth="1"/>
    <col min="4369" max="4370" width="8.125" style="178" customWidth="1"/>
    <col min="4371" max="4606" width="9" style="178"/>
    <col min="4607" max="4607" width="3.375" style="178" customWidth="1"/>
    <col min="4608" max="4618" width="8.125" style="178" customWidth="1"/>
    <col min="4619" max="4621" width="9.875" style="178" customWidth="1"/>
    <col min="4622" max="4623" width="8.125" style="178" customWidth="1"/>
    <col min="4624" max="4624" width="3.5" style="178" customWidth="1"/>
    <col min="4625" max="4626" width="8.125" style="178" customWidth="1"/>
    <col min="4627" max="4862" width="9" style="178"/>
    <col min="4863" max="4863" width="3.375" style="178" customWidth="1"/>
    <col min="4864" max="4874" width="8.125" style="178" customWidth="1"/>
    <col min="4875" max="4877" width="9.875" style="178" customWidth="1"/>
    <col min="4878" max="4879" width="8.125" style="178" customWidth="1"/>
    <col min="4880" max="4880" width="3.5" style="178" customWidth="1"/>
    <col min="4881" max="4882" width="8.125" style="178" customWidth="1"/>
    <col min="4883" max="5118" width="9" style="178"/>
    <col min="5119" max="5119" width="3.375" style="178" customWidth="1"/>
    <col min="5120" max="5130" width="8.125" style="178" customWidth="1"/>
    <col min="5131" max="5133" width="9.875" style="178" customWidth="1"/>
    <col min="5134" max="5135" width="8.125" style="178" customWidth="1"/>
    <col min="5136" max="5136" width="3.5" style="178" customWidth="1"/>
    <col min="5137" max="5138" width="8.125" style="178" customWidth="1"/>
    <col min="5139" max="5374" width="9" style="178"/>
    <col min="5375" max="5375" width="3.375" style="178" customWidth="1"/>
    <col min="5376" max="5386" width="8.125" style="178" customWidth="1"/>
    <col min="5387" max="5389" width="9.875" style="178" customWidth="1"/>
    <col min="5390" max="5391" width="8.125" style="178" customWidth="1"/>
    <col min="5392" max="5392" width="3.5" style="178" customWidth="1"/>
    <col min="5393" max="5394" width="8.125" style="178" customWidth="1"/>
    <col min="5395" max="5630" width="9" style="178"/>
    <col min="5631" max="5631" width="3.375" style="178" customWidth="1"/>
    <col min="5632" max="5642" width="8.125" style="178" customWidth="1"/>
    <col min="5643" max="5645" width="9.875" style="178" customWidth="1"/>
    <col min="5646" max="5647" width="8.125" style="178" customWidth="1"/>
    <col min="5648" max="5648" width="3.5" style="178" customWidth="1"/>
    <col min="5649" max="5650" width="8.125" style="178" customWidth="1"/>
    <col min="5651" max="5886" width="9" style="178"/>
    <col min="5887" max="5887" width="3.375" style="178" customWidth="1"/>
    <col min="5888" max="5898" width="8.125" style="178" customWidth="1"/>
    <col min="5899" max="5901" width="9.875" style="178" customWidth="1"/>
    <col min="5902" max="5903" width="8.125" style="178" customWidth="1"/>
    <col min="5904" max="5904" width="3.5" style="178" customWidth="1"/>
    <col min="5905" max="5906" width="8.125" style="178" customWidth="1"/>
    <col min="5907" max="6142" width="9" style="178"/>
    <col min="6143" max="6143" width="3.375" style="178" customWidth="1"/>
    <col min="6144" max="6154" width="8.125" style="178" customWidth="1"/>
    <col min="6155" max="6157" width="9.875" style="178" customWidth="1"/>
    <col min="6158" max="6159" width="8.125" style="178" customWidth="1"/>
    <col min="6160" max="6160" width="3.5" style="178" customWidth="1"/>
    <col min="6161" max="6162" width="8.125" style="178" customWidth="1"/>
    <col min="6163" max="6398" width="9" style="178"/>
    <col min="6399" max="6399" width="3.375" style="178" customWidth="1"/>
    <col min="6400" max="6410" width="8.125" style="178" customWidth="1"/>
    <col min="6411" max="6413" width="9.875" style="178" customWidth="1"/>
    <col min="6414" max="6415" width="8.125" style="178" customWidth="1"/>
    <col min="6416" max="6416" width="3.5" style="178" customWidth="1"/>
    <col min="6417" max="6418" width="8.125" style="178" customWidth="1"/>
    <col min="6419" max="6654" width="9" style="178"/>
    <col min="6655" max="6655" width="3.375" style="178" customWidth="1"/>
    <col min="6656" max="6666" width="8.125" style="178" customWidth="1"/>
    <col min="6667" max="6669" width="9.875" style="178" customWidth="1"/>
    <col min="6670" max="6671" width="8.125" style="178" customWidth="1"/>
    <col min="6672" max="6672" width="3.5" style="178" customWidth="1"/>
    <col min="6673" max="6674" width="8.125" style="178" customWidth="1"/>
    <col min="6675" max="6910" width="9" style="178"/>
    <col min="6911" max="6911" width="3.375" style="178" customWidth="1"/>
    <col min="6912" max="6922" width="8.125" style="178" customWidth="1"/>
    <col min="6923" max="6925" width="9.875" style="178" customWidth="1"/>
    <col min="6926" max="6927" width="8.125" style="178" customWidth="1"/>
    <col min="6928" max="6928" width="3.5" style="178" customWidth="1"/>
    <col min="6929" max="6930" width="8.125" style="178" customWidth="1"/>
    <col min="6931" max="7166" width="9" style="178"/>
    <col min="7167" max="7167" width="3.375" style="178" customWidth="1"/>
    <col min="7168" max="7178" width="8.125" style="178" customWidth="1"/>
    <col min="7179" max="7181" width="9.875" style="178" customWidth="1"/>
    <col min="7182" max="7183" width="8.125" style="178" customWidth="1"/>
    <col min="7184" max="7184" width="3.5" style="178" customWidth="1"/>
    <col min="7185" max="7186" width="8.125" style="178" customWidth="1"/>
    <col min="7187" max="7422" width="9" style="178"/>
    <col min="7423" max="7423" width="3.375" style="178" customWidth="1"/>
    <col min="7424" max="7434" width="8.125" style="178" customWidth="1"/>
    <col min="7435" max="7437" width="9.875" style="178" customWidth="1"/>
    <col min="7438" max="7439" width="8.125" style="178" customWidth="1"/>
    <col min="7440" max="7440" width="3.5" style="178" customWidth="1"/>
    <col min="7441" max="7442" width="8.125" style="178" customWidth="1"/>
    <col min="7443" max="7678" width="9" style="178"/>
    <col min="7679" max="7679" width="3.375" style="178" customWidth="1"/>
    <col min="7680" max="7690" width="8.125" style="178" customWidth="1"/>
    <col min="7691" max="7693" width="9.875" style="178" customWidth="1"/>
    <col min="7694" max="7695" width="8.125" style="178" customWidth="1"/>
    <col min="7696" max="7696" width="3.5" style="178" customWidth="1"/>
    <col min="7697" max="7698" width="8.125" style="178" customWidth="1"/>
    <col min="7699" max="7934" width="9" style="178"/>
    <col min="7935" max="7935" width="3.375" style="178" customWidth="1"/>
    <col min="7936" max="7946" width="8.125" style="178" customWidth="1"/>
    <col min="7947" max="7949" width="9.875" style="178" customWidth="1"/>
    <col min="7950" max="7951" width="8.125" style="178" customWidth="1"/>
    <col min="7952" max="7952" width="3.5" style="178" customWidth="1"/>
    <col min="7953" max="7954" width="8.125" style="178" customWidth="1"/>
    <col min="7955" max="8190" width="9" style="178"/>
    <col min="8191" max="8191" width="3.375" style="178" customWidth="1"/>
    <col min="8192" max="8202" width="8.125" style="178" customWidth="1"/>
    <col min="8203" max="8205" width="9.875" style="178" customWidth="1"/>
    <col min="8206" max="8207" width="8.125" style="178" customWidth="1"/>
    <col min="8208" max="8208" width="3.5" style="178" customWidth="1"/>
    <col min="8209" max="8210" width="8.125" style="178" customWidth="1"/>
    <col min="8211" max="8446" width="9" style="178"/>
    <col min="8447" max="8447" width="3.375" style="178" customWidth="1"/>
    <col min="8448" max="8458" width="8.125" style="178" customWidth="1"/>
    <col min="8459" max="8461" width="9.875" style="178" customWidth="1"/>
    <col min="8462" max="8463" width="8.125" style="178" customWidth="1"/>
    <col min="8464" max="8464" width="3.5" style="178" customWidth="1"/>
    <col min="8465" max="8466" width="8.125" style="178" customWidth="1"/>
    <col min="8467" max="8702" width="9" style="178"/>
    <col min="8703" max="8703" width="3.375" style="178" customWidth="1"/>
    <col min="8704" max="8714" width="8.125" style="178" customWidth="1"/>
    <col min="8715" max="8717" width="9.875" style="178" customWidth="1"/>
    <col min="8718" max="8719" width="8.125" style="178" customWidth="1"/>
    <col min="8720" max="8720" width="3.5" style="178" customWidth="1"/>
    <col min="8721" max="8722" width="8.125" style="178" customWidth="1"/>
    <col min="8723" max="8958" width="9" style="178"/>
    <col min="8959" max="8959" width="3.375" style="178" customWidth="1"/>
    <col min="8960" max="8970" width="8.125" style="178" customWidth="1"/>
    <col min="8971" max="8973" width="9.875" style="178" customWidth="1"/>
    <col min="8974" max="8975" width="8.125" style="178" customWidth="1"/>
    <col min="8976" max="8976" width="3.5" style="178" customWidth="1"/>
    <col min="8977" max="8978" width="8.125" style="178" customWidth="1"/>
    <col min="8979" max="9214" width="9" style="178"/>
    <col min="9215" max="9215" width="3.375" style="178" customWidth="1"/>
    <col min="9216" max="9226" width="8.125" style="178" customWidth="1"/>
    <col min="9227" max="9229" width="9.875" style="178" customWidth="1"/>
    <col min="9230" max="9231" width="8.125" style="178" customWidth="1"/>
    <col min="9232" max="9232" width="3.5" style="178" customWidth="1"/>
    <col min="9233" max="9234" width="8.125" style="178" customWidth="1"/>
    <col min="9235" max="9470" width="9" style="178"/>
    <col min="9471" max="9471" width="3.375" style="178" customWidth="1"/>
    <col min="9472" max="9482" width="8.125" style="178" customWidth="1"/>
    <col min="9483" max="9485" width="9.875" style="178" customWidth="1"/>
    <col min="9486" max="9487" width="8.125" style="178" customWidth="1"/>
    <col min="9488" max="9488" width="3.5" style="178" customWidth="1"/>
    <col min="9489" max="9490" width="8.125" style="178" customWidth="1"/>
    <col min="9491" max="9726" width="9" style="178"/>
    <col min="9727" max="9727" width="3.375" style="178" customWidth="1"/>
    <col min="9728" max="9738" width="8.125" style="178" customWidth="1"/>
    <col min="9739" max="9741" width="9.875" style="178" customWidth="1"/>
    <col min="9742" max="9743" width="8.125" style="178" customWidth="1"/>
    <col min="9744" max="9744" width="3.5" style="178" customWidth="1"/>
    <col min="9745" max="9746" width="8.125" style="178" customWidth="1"/>
    <col min="9747" max="9982" width="9" style="178"/>
    <col min="9983" max="9983" width="3.375" style="178" customWidth="1"/>
    <col min="9984" max="9994" width="8.125" style="178" customWidth="1"/>
    <col min="9995" max="9997" width="9.875" style="178" customWidth="1"/>
    <col min="9998" max="9999" width="8.125" style="178" customWidth="1"/>
    <col min="10000" max="10000" width="3.5" style="178" customWidth="1"/>
    <col min="10001" max="10002" width="8.125" style="178" customWidth="1"/>
    <col min="10003" max="10238" width="9" style="178"/>
    <col min="10239" max="10239" width="3.375" style="178" customWidth="1"/>
    <col min="10240" max="10250" width="8.125" style="178" customWidth="1"/>
    <col min="10251" max="10253" width="9.875" style="178" customWidth="1"/>
    <col min="10254" max="10255" width="8.125" style="178" customWidth="1"/>
    <col min="10256" max="10256" width="3.5" style="178" customWidth="1"/>
    <col min="10257" max="10258" width="8.125" style="178" customWidth="1"/>
    <col min="10259" max="10494" width="9" style="178"/>
    <col min="10495" max="10495" width="3.375" style="178" customWidth="1"/>
    <col min="10496" max="10506" width="8.125" style="178" customWidth="1"/>
    <col min="10507" max="10509" width="9.875" style="178" customWidth="1"/>
    <col min="10510" max="10511" width="8.125" style="178" customWidth="1"/>
    <col min="10512" max="10512" width="3.5" style="178" customWidth="1"/>
    <col min="10513" max="10514" width="8.125" style="178" customWidth="1"/>
    <col min="10515" max="10750" width="9" style="178"/>
    <col min="10751" max="10751" width="3.375" style="178" customWidth="1"/>
    <col min="10752" max="10762" width="8.125" style="178" customWidth="1"/>
    <col min="10763" max="10765" width="9.875" style="178" customWidth="1"/>
    <col min="10766" max="10767" width="8.125" style="178" customWidth="1"/>
    <col min="10768" max="10768" width="3.5" style="178" customWidth="1"/>
    <col min="10769" max="10770" width="8.125" style="178" customWidth="1"/>
    <col min="10771" max="11006" width="9" style="178"/>
    <col min="11007" max="11007" width="3.375" style="178" customWidth="1"/>
    <col min="11008" max="11018" width="8.125" style="178" customWidth="1"/>
    <col min="11019" max="11021" width="9.875" style="178" customWidth="1"/>
    <col min="11022" max="11023" width="8.125" style="178" customWidth="1"/>
    <col min="11024" max="11024" width="3.5" style="178" customWidth="1"/>
    <col min="11025" max="11026" width="8.125" style="178" customWidth="1"/>
    <col min="11027" max="11262" width="9" style="178"/>
    <col min="11263" max="11263" width="3.375" style="178" customWidth="1"/>
    <col min="11264" max="11274" width="8.125" style="178" customWidth="1"/>
    <col min="11275" max="11277" width="9.875" style="178" customWidth="1"/>
    <col min="11278" max="11279" width="8.125" style="178" customWidth="1"/>
    <col min="11280" max="11280" width="3.5" style="178" customWidth="1"/>
    <col min="11281" max="11282" width="8.125" style="178" customWidth="1"/>
    <col min="11283" max="11518" width="9" style="178"/>
    <col min="11519" max="11519" width="3.375" style="178" customWidth="1"/>
    <col min="11520" max="11530" width="8.125" style="178" customWidth="1"/>
    <col min="11531" max="11533" width="9.875" style="178" customWidth="1"/>
    <col min="11534" max="11535" width="8.125" style="178" customWidth="1"/>
    <col min="11536" max="11536" width="3.5" style="178" customWidth="1"/>
    <col min="11537" max="11538" width="8.125" style="178" customWidth="1"/>
    <col min="11539" max="11774" width="9" style="178"/>
    <col min="11775" max="11775" width="3.375" style="178" customWidth="1"/>
    <col min="11776" max="11786" width="8.125" style="178" customWidth="1"/>
    <col min="11787" max="11789" width="9.875" style="178" customWidth="1"/>
    <col min="11790" max="11791" width="8.125" style="178" customWidth="1"/>
    <col min="11792" max="11792" width="3.5" style="178" customWidth="1"/>
    <col min="11793" max="11794" width="8.125" style="178" customWidth="1"/>
    <col min="11795" max="12030" width="9" style="178"/>
    <col min="12031" max="12031" width="3.375" style="178" customWidth="1"/>
    <col min="12032" max="12042" width="8.125" style="178" customWidth="1"/>
    <col min="12043" max="12045" width="9.875" style="178" customWidth="1"/>
    <col min="12046" max="12047" width="8.125" style="178" customWidth="1"/>
    <col min="12048" max="12048" width="3.5" style="178" customWidth="1"/>
    <col min="12049" max="12050" width="8.125" style="178" customWidth="1"/>
    <col min="12051" max="12286" width="9" style="178"/>
    <col min="12287" max="12287" width="3.375" style="178" customWidth="1"/>
    <col min="12288" max="12298" width="8.125" style="178" customWidth="1"/>
    <col min="12299" max="12301" width="9.875" style="178" customWidth="1"/>
    <col min="12302" max="12303" width="8.125" style="178" customWidth="1"/>
    <col min="12304" max="12304" width="3.5" style="178" customWidth="1"/>
    <col min="12305" max="12306" width="8.125" style="178" customWidth="1"/>
    <col min="12307" max="12542" width="9" style="178"/>
    <col min="12543" max="12543" width="3.375" style="178" customWidth="1"/>
    <col min="12544" max="12554" width="8.125" style="178" customWidth="1"/>
    <col min="12555" max="12557" width="9.875" style="178" customWidth="1"/>
    <col min="12558" max="12559" width="8.125" style="178" customWidth="1"/>
    <col min="12560" max="12560" width="3.5" style="178" customWidth="1"/>
    <col min="12561" max="12562" width="8.125" style="178" customWidth="1"/>
    <col min="12563" max="12798" width="9" style="178"/>
    <col min="12799" max="12799" width="3.375" style="178" customWidth="1"/>
    <col min="12800" max="12810" width="8.125" style="178" customWidth="1"/>
    <col min="12811" max="12813" width="9.875" style="178" customWidth="1"/>
    <col min="12814" max="12815" width="8.125" style="178" customWidth="1"/>
    <col min="12816" max="12816" width="3.5" style="178" customWidth="1"/>
    <col min="12817" max="12818" width="8.125" style="178" customWidth="1"/>
    <col min="12819" max="13054" width="9" style="178"/>
    <col min="13055" max="13055" width="3.375" style="178" customWidth="1"/>
    <col min="13056" max="13066" width="8.125" style="178" customWidth="1"/>
    <col min="13067" max="13069" width="9.875" style="178" customWidth="1"/>
    <col min="13070" max="13071" width="8.125" style="178" customWidth="1"/>
    <col min="13072" max="13072" width="3.5" style="178" customWidth="1"/>
    <col min="13073" max="13074" width="8.125" style="178" customWidth="1"/>
    <col min="13075" max="13310" width="9" style="178"/>
    <col min="13311" max="13311" width="3.375" style="178" customWidth="1"/>
    <col min="13312" max="13322" width="8.125" style="178" customWidth="1"/>
    <col min="13323" max="13325" width="9.875" style="178" customWidth="1"/>
    <col min="13326" max="13327" width="8.125" style="178" customWidth="1"/>
    <col min="13328" max="13328" width="3.5" style="178" customWidth="1"/>
    <col min="13329" max="13330" width="8.125" style="178" customWidth="1"/>
    <col min="13331" max="13566" width="9" style="178"/>
    <col min="13567" max="13567" width="3.375" style="178" customWidth="1"/>
    <col min="13568" max="13578" width="8.125" style="178" customWidth="1"/>
    <col min="13579" max="13581" width="9.875" style="178" customWidth="1"/>
    <col min="13582" max="13583" width="8.125" style="178" customWidth="1"/>
    <col min="13584" max="13584" width="3.5" style="178" customWidth="1"/>
    <col min="13585" max="13586" width="8.125" style="178" customWidth="1"/>
    <col min="13587" max="13822" width="9" style="178"/>
    <col min="13823" max="13823" width="3.375" style="178" customWidth="1"/>
    <col min="13824" max="13834" width="8.125" style="178" customWidth="1"/>
    <col min="13835" max="13837" width="9.875" style="178" customWidth="1"/>
    <col min="13838" max="13839" width="8.125" style="178" customWidth="1"/>
    <col min="13840" max="13840" width="3.5" style="178" customWidth="1"/>
    <col min="13841" max="13842" width="8.125" style="178" customWidth="1"/>
    <col min="13843" max="14078" width="9" style="178"/>
    <col min="14079" max="14079" width="3.375" style="178" customWidth="1"/>
    <col min="14080" max="14090" width="8.125" style="178" customWidth="1"/>
    <col min="14091" max="14093" width="9.875" style="178" customWidth="1"/>
    <col min="14094" max="14095" width="8.125" style="178" customWidth="1"/>
    <col min="14096" max="14096" width="3.5" style="178" customWidth="1"/>
    <col min="14097" max="14098" width="8.125" style="178" customWidth="1"/>
    <col min="14099" max="14334" width="9" style="178"/>
    <col min="14335" max="14335" width="3.375" style="178" customWidth="1"/>
    <col min="14336" max="14346" width="8.125" style="178" customWidth="1"/>
    <col min="14347" max="14349" width="9.875" style="178" customWidth="1"/>
    <col min="14350" max="14351" width="8.125" style="178" customWidth="1"/>
    <col min="14352" max="14352" width="3.5" style="178" customWidth="1"/>
    <col min="14353" max="14354" width="8.125" style="178" customWidth="1"/>
    <col min="14355" max="14590" width="9" style="178"/>
    <col min="14591" max="14591" width="3.375" style="178" customWidth="1"/>
    <col min="14592" max="14602" width="8.125" style="178" customWidth="1"/>
    <col min="14603" max="14605" width="9.875" style="178" customWidth="1"/>
    <col min="14606" max="14607" width="8.125" style="178" customWidth="1"/>
    <col min="14608" max="14608" width="3.5" style="178" customWidth="1"/>
    <col min="14609" max="14610" width="8.125" style="178" customWidth="1"/>
    <col min="14611" max="14846" width="9" style="178"/>
    <col min="14847" max="14847" width="3.375" style="178" customWidth="1"/>
    <col min="14848" max="14858" width="8.125" style="178" customWidth="1"/>
    <col min="14859" max="14861" width="9.875" style="178" customWidth="1"/>
    <col min="14862" max="14863" width="8.125" style="178" customWidth="1"/>
    <col min="14864" max="14864" width="3.5" style="178" customWidth="1"/>
    <col min="14865" max="14866" width="8.125" style="178" customWidth="1"/>
    <col min="14867" max="15102" width="9" style="178"/>
    <col min="15103" max="15103" width="3.375" style="178" customWidth="1"/>
    <col min="15104" max="15114" width="8.125" style="178" customWidth="1"/>
    <col min="15115" max="15117" width="9.875" style="178" customWidth="1"/>
    <col min="15118" max="15119" width="8.125" style="178" customWidth="1"/>
    <col min="15120" max="15120" width="3.5" style="178" customWidth="1"/>
    <col min="15121" max="15122" width="8.125" style="178" customWidth="1"/>
    <col min="15123" max="15358" width="9" style="178"/>
    <col min="15359" max="15359" width="3.375" style="178" customWidth="1"/>
    <col min="15360" max="15370" width="8.125" style="178" customWidth="1"/>
    <col min="15371" max="15373" width="9.875" style="178" customWidth="1"/>
    <col min="15374" max="15375" width="8.125" style="178" customWidth="1"/>
    <col min="15376" max="15376" width="3.5" style="178" customWidth="1"/>
    <col min="15377" max="15378" width="8.125" style="178" customWidth="1"/>
    <col min="15379" max="15614" width="9" style="178"/>
    <col min="15615" max="15615" width="3.375" style="178" customWidth="1"/>
    <col min="15616" max="15626" width="8.125" style="178" customWidth="1"/>
    <col min="15627" max="15629" width="9.875" style="178" customWidth="1"/>
    <col min="15630" max="15631" width="8.125" style="178" customWidth="1"/>
    <col min="15632" max="15632" width="3.5" style="178" customWidth="1"/>
    <col min="15633" max="15634" width="8.125" style="178" customWidth="1"/>
    <col min="15635" max="15870" width="9" style="178"/>
    <col min="15871" max="15871" width="3.375" style="178" customWidth="1"/>
    <col min="15872" max="15882" width="8.125" style="178" customWidth="1"/>
    <col min="15883" max="15885" width="9.875" style="178" customWidth="1"/>
    <col min="15886" max="15887" width="8.125" style="178" customWidth="1"/>
    <col min="15888" max="15888" width="3.5" style="178" customWidth="1"/>
    <col min="15889" max="15890" width="8.125" style="178" customWidth="1"/>
    <col min="15891" max="16126" width="9" style="178"/>
    <col min="16127" max="16127" width="3.375" style="178" customWidth="1"/>
    <col min="16128" max="16138" width="8.125" style="178" customWidth="1"/>
    <col min="16139" max="16141" width="9.875" style="178" customWidth="1"/>
    <col min="16142" max="16143" width="8.125" style="178" customWidth="1"/>
    <col min="16144" max="16144" width="3.5" style="178" customWidth="1"/>
    <col min="16145" max="16146" width="8.125" style="178" customWidth="1"/>
    <col min="16147" max="16384" width="9" style="178"/>
  </cols>
  <sheetData>
    <row r="1" spans="1:18" ht="27" customHeight="1">
      <c r="A1" s="279"/>
      <c r="C1" s="280"/>
      <c r="D1" s="280"/>
      <c r="E1" s="280"/>
      <c r="F1" s="280"/>
      <c r="H1" s="280" t="s">
        <v>1851</v>
      </c>
      <c r="I1" s="280"/>
      <c r="J1" s="280"/>
      <c r="K1" s="280"/>
      <c r="L1" s="280"/>
      <c r="M1" s="280"/>
      <c r="N1" s="280"/>
      <c r="O1" s="280"/>
      <c r="P1" s="281"/>
      <c r="Q1" s="280"/>
    </row>
    <row r="2" spans="1:18" ht="15.95" customHeight="1" thickBot="1">
      <c r="B2" s="282"/>
      <c r="C2" s="282"/>
      <c r="D2" s="282"/>
      <c r="E2" s="282"/>
      <c r="F2" s="299"/>
      <c r="G2" s="300"/>
      <c r="H2" s="282"/>
      <c r="I2" s="282"/>
      <c r="J2" s="282"/>
      <c r="K2" s="282"/>
    </row>
    <row r="3" spans="1:18" ht="64.5" customHeight="1" thickBot="1">
      <c r="A3" s="294" t="s">
        <v>1357</v>
      </c>
      <c r="B3" s="773" t="s">
        <v>1586</v>
      </c>
      <c r="C3" s="773"/>
      <c r="D3" s="773"/>
      <c r="E3" s="774" t="s">
        <v>1587</v>
      </c>
      <c r="F3" s="775"/>
      <c r="G3" s="775"/>
      <c r="H3" s="775"/>
      <c r="I3" s="775"/>
      <c r="J3" s="775"/>
      <c r="K3" s="775"/>
      <c r="L3" s="775"/>
      <c r="M3" s="775"/>
      <c r="N3" s="295" t="s">
        <v>1934</v>
      </c>
      <c r="O3" s="296" t="s">
        <v>1358</v>
      </c>
      <c r="P3" s="294" t="s">
        <v>1588</v>
      </c>
    </row>
    <row r="4" spans="1:18" ht="36" customHeight="1" thickTop="1">
      <c r="A4" s="283" t="s">
        <v>642</v>
      </c>
      <c r="B4" s="776" t="s">
        <v>1684</v>
      </c>
      <c r="C4" s="776"/>
      <c r="D4" s="776"/>
      <c r="E4" s="765" t="s">
        <v>1589</v>
      </c>
      <c r="F4" s="766"/>
      <c r="G4" s="766"/>
      <c r="H4" s="766"/>
      <c r="I4" s="766"/>
      <c r="J4" s="766"/>
      <c r="K4" s="766"/>
      <c r="L4" s="766"/>
      <c r="M4" s="766"/>
      <c r="N4" s="359"/>
      <c r="O4" s="362"/>
      <c r="P4" s="363"/>
      <c r="R4" s="353" t="s">
        <v>1931</v>
      </c>
    </row>
    <row r="5" spans="1:18" ht="24.75" customHeight="1">
      <c r="A5" s="753">
        <v>1</v>
      </c>
      <c r="B5" s="782" t="s">
        <v>1892</v>
      </c>
      <c r="C5" s="783"/>
      <c r="D5" s="784"/>
      <c r="E5" s="765" t="s">
        <v>1914</v>
      </c>
      <c r="F5" s="766"/>
      <c r="G5" s="766"/>
      <c r="H5" s="766"/>
      <c r="I5" s="766"/>
      <c r="J5" s="766"/>
      <c r="K5" s="766"/>
      <c r="L5" s="766"/>
      <c r="M5" s="766"/>
      <c r="N5" s="359"/>
      <c r="O5" s="362"/>
      <c r="P5" s="363"/>
    </row>
    <row r="6" spans="1:18" ht="36" customHeight="1">
      <c r="A6" s="754"/>
      <c r="B6" s="785"/>
      <c r="C6" s="786"/>
      <c r="D6" s="787"/>
      <c r="E6" s="765" t="s">
        <v>1894</v>
      </c>
      <c r="F6" s="766"/>
      <c r="G6" s="766"/>
      <c r="H6" s="766"/>
      <c r="I6" s="766"/>
      <c r="J6" s="766"/>
      <c r="K6" s="766"/>
      <c r="L6" s="766"/>
      <c r="M6" s="766"/>
      <c r="N6" s="359"/>
      <c r="O6" s="362"/>
      <c r="P6" s="363"/>
    </row>
    <row r="7" spans="1:18" ht="48.75" customHeight="1">
      <c r="A7" s="755"/>
      <c r="B7" s="777"/>
      <c r="C7" s="778"/>
      <c r="D7" s="779"/>
      <c r="E7" s="765" t="s">
        <v>1893</v>
      </c>
      <c r="F7" s="766"/>
      <c r="G7" s="766"/>
      <c r="H7" s="766"/>
      <c r="I7" s="766"/>
      <c r="J7" s="766"/>
      <c r="K7" s="766"/>
      <c r="L7" s="766"/>
      <c r="M7" s="766"/>
      <c r="N7" s="359"/>
      <c r="O7" s="362"/>
      <c r="P7" s="363"/>
    </row>
    <row r="8" spans="1:18" ht="20.100000000000001" customHeight="1">
      <c r="A8" s="283">
        <v>2</v>
      </c>
      <c r="B8" s="777" t="s">
        <v>1685</v>
      </c>
      <c r="C8" s="778"/>
      <c r="D8" s="779"/>
      <c r="E8" s="780" t="s">
        <v>1590</v>
      </c>
      <c r="F8" s="767"/>
      <c r="G8" s="767"/>
      <c r="H8" s="767"/>
      <c r="I8" s="767"/>
      <c r="J8" s="767"/>
      <c r="K8" s="767"/>
      <c r="L8" s="767"/>
      <c r="M8" s="767"/>
      <c r="N8" s="360"/>
      <c r="O8" s="362"/>
      <c r="P8" s="364"/>
    </row>
    <row r="9" spans="1:18" ht="18" customHeight="1">
      <c r="A9" s="753">
        <v>3</v>
      </c>
      <c r="B9" s="782" t="s">
        <v>1591</v>
      </c>
      <c r="C9" s="783"/>
      <c r="D9" s="784"/>
      <c r="E9" s="780" t="s">
        <v>1932</v>
      </c>
      <c r="F9" s="767"/>
      <c r="G9" s="767"/>
      <c r="H9" s="767"/>
      <c r="I9" s="767"/>
      <c r="J9" s="767"/>
      <c r="K9" s="767"/>
      <c r="L9" s="767"/>
      <c r="M9" s="767"/>
      <c r="N9" s="360"/>
      <c r="O9" s="362"/>
      <c r="P9" s="364"/>
    </row>
    <row r="10" spans="1:18" ht="20.100000000000001" customHeight="1">
      <c r="A10" s="755"/>
      <c r="B10" s="777"/>
      <c r="C10" s="778"/>
      <c r="D10" s="779"/>
      <c r="E10" s="780" t="s">
        <v>1592</v>
      </c>
      <c r="F10" s="767"/>
      <c r="G10" s="767"/>
      <c r="H10" s="767"/>
      <c r="I10" s="767"/>
      <c r="J10" s="767"/>
      <c r="K10" s="767"/>
      <c r="L10" s="767"/>
      <c r="M10" s="767"/>
      <c r="N10" s="360"/>
      <c r="O10" s="362"/>
      <c r="P10" s="364"/>
    </row>
    <row r="11" spans="1:18" ht="20.100000000000001" customHeight="1">
      <c r="A11" s="753">
        <v>4</v>
      </c>
      <c r="B11" s="782" t="s">
        <v>1593</v>
      </c>
      <c r="C11" s="783"/>
      <c r="D11" s="784"/>
      <c r="E11" s="780" t="s">
        <v>1899</v>
      </c>
      <c r="F11" s="767"/>
      <c r="G11" s="767"/>
      <c r="H11" s="767"/>
      <c r="I11" s="767"/>
      <c r="J11" s="767"/>
      <c r="K11" s="767"/>
      <c r="L11" s="767"/>
      <c r="M11" s="767"/>
      <c r="N11" s="360"/>
      <c r="O11" s="362"/>
      <c r="P11" s="364"/>
    </row>
    <row r="12" spans="1:18" ht="20.100000000000001" customHeight="1">
      <c r="A12" s="754"/>
      <c r="B12" s="785"/>
      <c r="C12" s="786"/>
      <c r="D12" s="787"/>
      <c r="E12" s="780" t="s">
        <v>1594</v>
      </c>
      <c r="F12" s="767"/>
      <c r="G12" s="767"/>
      <c r="H12" s="767"/>
      <c r="I12" s="767"/>
      <c r="J12" s="767"/>
      <c r="K12" s="767"/>
      <c r="L12" s="767"/>
      <c r="M12" s="767"/>
      <c r="N12" s="360"/>
      <c r="O12" s="362"/>
      <c r="P12" s="364"/>
    </row>
    <row r="13" spans="1:18" ht="36" customHeight="1">
      <c r="A13" s="755"/>
      <c r="B13" s="777"/>
      <c r="C13" s="778"/>
      <c r="D13" s="779"/>
      <c r="E13" s="780" t="s">
        <v>1595</v>
      </c>
      <c r="F13" s="767"/>
      <c r="G13" s="767"/>
      <c r="H13" s="767"/>
      <c r="I13" s="767"/>
      <c r="J13" s="767"/>
      <c r="K13" s="767"/>
      <c r="L13" s="767"/>
      <c r="M13" s="767"/>
      <c r="N13" s="360"/>
      <c r="O13" s="362"/>
      <c r="P13" s="364"/>
    </row>
    <row r="14" spans="1:18" ht="36" customHeight="1">
      <c r="A14" s="259">
        <v>5</v>
      </c>
      <c r="B14" s="781" t="s">
        <v>1596</v>
      </c>
      <c r="C14" s="781"/>
      <c r="D14" s="781"/>
      <c r="E14" s="780" t="s">
        <v>1686</v>
      </c>
      <c r="F14" s="767"/>
      <c r="G14" s="767"/>
      <c r="H14" s="767"/>
      <c r="I14" s="767"/>
      <c r="J14" s="767"/>
      <c r="K14" s="767"/>
      <c r="L14" s="767"/>
      <c r="M14" s="767"/>
      <c r="N14" s="360"/>
      <c r="O14" s="362"/>
      <c r="P14" s="364"/>
    </row>
    <row r="15" spans="1:18" ht="20.100000000000001" customHeight="1">
      <c r="A15" s="259">
        <v>6</v>
      </c>
      <c r="B15" s="781" t="s">
        <v>1597</v>
      </c>
      <c r="C15" s="781"/>
      <c r="D15" s="781"/>
      <c r="E15" s="780" t="s">
        <v>1598</v>
      </c>
      <c r="F15" s="767"/>
      <c r="G15" s="767"/>
      <c r="H15" s="767"/>
      <c r="I15" s="767"/>
      <c r="J15" s="767"/>
      <c r="K15" s="767"/>
      <c r="L15" s="767"/>
      <c r="M15" s="767"/>
      <c r="N15" s="360"/>
      <c r="O15" s="362"/>
      <c r="P15" s="364"/>
    </row>
    <row r="16" spans="1:18" ht="36" customHeight="1">
      <c r="A16" s="301">
        <v>7</v>
      </c>
      <c r="B16" s="739" t="s">
        <v>1683</v>
      </c>
      <c r="C16" s="739"/>
      <c r="D16" s="739"/>
      <c r="E16" s="788" t="s">
        <v>1933</v>
      </c>
      <c r="F16" s="741"/>
      <c r="G16" s="741"/>
      <c r="H16" s="741"/>
      <c r="I16" s="741"/>
      <c r="J16" s="741"/>
      <c r="K16" s="741"/>
      <c r="L16" s="741"/>
      <c r="M16" s="741"/>
      <c r="N16" s="360"/>
      <c r="O16" s="362"/>
      <c r="P16" s="364"/>
    </row>
    <row r="17" spans="1:16" ht="31.5" customHeight="1">
      <c r="A17" s="302">
        <v>8</v>
      </c>
      <c r="B17" s="739" t="s">
        <v>1925</v>
      </c>
      <c r="C17" s="739"/>
      <c r="D17" s="739"/>
      <c r="E17" s="740" t="s">
        <v>1929</v>
      </c>
      <c r="F17" s="741"/>
      <c r="G17" s="741"/>
      <c r="H17" s="741"/>
      <c r="I17" s="741"/>
      <c r="J17" s="741"/>
      <c r="K17" s="741"/>
      <c r="L17" s="741"/>
      <c r="M17" s="741"/>
      <c r="N17" s="360"/>
      <c r="O17" s="362"/>
      <c r="P17" s="364"/>
    </row>
    <row r="18" spans="1:16" ht="36" customHeight="1">
      <c r="A18" s="789">
        <v>9</v>
      </c>
      <c r="B18" s="756" t="s">
        <v>1927</v>
      </c>
      <c r="C18" s="757"/>
      <c r="D18" s="758"/>
      <c r="E18" s="740" t="s">
        <v>1687</v>
      </c>
      <c r="F18" s="741"/>
      <c r="G18" s="741"/>
      <c r="H18" s="741"/>
      <c r="I18" s="741"/>
      <c r="J18" s="741"/>
      <c r="K18" s="741"/>
      <c r="L18" s="741"/>
      <c r="M18" s="741"/>
      <c r="N18" s="360"/>
      <c r="O18" s="362"/>
      <c r="P18" s="364"/>
    </row>
    <row r="19" spans="1:16" ht="20.100000000000001" customHeight="1">
      <c r="A19" s="790"/>
      <c r="B19" s="762"/>
      <c r="C19" s="763"/>
      <c r="D19" s="764"/>
      <c r="E19" s="740" t="s">
        <v>1599</v>
      </c>
      <c r="F19" s="741"/>
      <c r="G19" s="741"/>
      <c r="H19" s="741"/>
      <c r="I19" s="741"/>
      <c r="J19" s="741"/>
      <c r="K19" s="741"/>
      <c r="L19" s="741"/>
      <c r="M19" s="741"/>
      <c r="N19" s="360"/>
      <c r="O19" s="362"/>
      <c r="P19" s="364"/>
    </row>
    <row r="20" spans="1:16" ht="25.5" customHeight="1">
      <c r="A20" s="753">
        <v>10</v>
      </c>
      <c r="B20" s="756" t="s">
        <v>1928</v>
      </c>
      <c r="C20" s="757"/>
      <c r="D20" s="758"/>
      <c r="E20" s="742" t="s">
        <v>1905</v>
      </c>
      <c r="F20" s="743"/>
      <c r="G20" s="748" t="s">
        <v>1908</v>
      </c>
      <c r="H20" s="749"/>
      <c r="I20" s="749"/>
      <c r="J20" s="749"/>
      <c r="K20" s="749"/>
      <c r="L20" s="749"/>
      <c r="M20" s="750"/>
      <c r="N20" s="360"/>
      <c r="O20" s="362"/>
      <c r="P20" s="364"/>
    </row>
    <row r="21" spans="1:16" ht="25.5" customHeight="1">
      <c r="A21" s="754"/>
      <c r="B21" s="759"/>
      <c r="C21" s="760"/>
      <c r="D21" s="761"/>
      <c r="E21" s="744"/>
      <c r="F21" s="745"/>
      <c r="G21" s="748" t="s">
        <v>1909</v>
      </c>
      <c r="H21" s="749"/>
      <c r="I21" s="749"/>
      <c r="J21" s="749"/>
      <c r="K21" s="749"/>
      <c r="L21" s="749"/>
      <c r="M21" s="750"/>
      <c r="N21" s="360"/>
      <c r="O21" s="362"/>
      <c r="P21" s="364"/>
    </row>
    <row r="22" spans="1:16" ht="25.5" customHeight="1">
      <c r="A22" s="754"/>
      <c r="B22" s="759"/>
      <c r="C22" s="760"/>
      <c r="D22" s="761"/>
      <c r="E22" s="746"/>
      <c r="F22" s="747"/>
      <c r="G22" s="748" t="s">
        <v>1910</v>
      </c>
      <c r="H22" s="749"/>
      <c r="I22" s="749"/>
      <c r="J22" s="749"/>
      <c r="K22" s="749"/>
      <c r="L22" s="749"/>
      <c r="M22" s="750"/>
      <c r="N22" s="360"/>
      <c r="O22" s="362"/>
      <c r="P22" s="364"/>
    </row>
    <row r="23" spans="1:16" ht="30.75" customHeight="1">
      <c r="A23" s="754"/>
      <c r="B23" s="759"/>
      <c r="C23" s="760"/>
      <c r="D23" s="761"/>
      <c r="E23" s="742" t="s">
        <v>1907</v>
      </c>
      <c r="F23" s="751" t="s">
        <v>1906</v>
      </c>
      <c r="G23" s="748" t="s">
        <v>1911</v>
      </c>
      <c r="H23" s="749"/>
      <c r="I23" s="749"/>
      <c r="J23" s="749"/>
      <c r="K23" s="749"/>
      <c r="L23" s="749"/>
      <c r="M23" s="750"/>
      <c r="N23" s="360"/>
      <c r="O23" s="362"/>
      <c r="P23" s="364"/>
    </row>
    <row r="24" spans="1:16" ht="30.75" customHeight="1">
      <c r="A24" s="754"/>
      <c r="B24" s="759"/>
      <c r="C24" s="760"/>
      <c r="D24" s="761"/>
      <c r="E24" s="746"/>
      <c r="F24" s="752"/>
      <c r="G24" s="748" t="s">
        <v>1912</v>
      </c>
      <c r="H24" s="749"/>
      <c r="I24" s="749"/>
      <c r="J24" s="749"/>
      <c r="K24" s="749"/>
      <c r="L24" s="749"/>
      <c r="M24" s="750"/>
      <c r="N24" s="360"/>
      <c r="O24" s="362"/>
      <c r="P24" s="364"/>
    </row>
    <row r="25" spans="1:16" ht="36" customHeight="1">
      <c r="A25" s="755"/>
      <c r="B25" s="762"/>
      <c r="C25" s="763"/>
      <c r="D25" s="764"/>
      <c r="E25" s="765" t="s">
        <v>1915</v>
      </c>
      <c r="F25" s="766"/>
      <c r="G25" s="767"/>
      <c r="H25" s="767"/>
      <c r="I25" s="767"/>
      <c r="J25" s="767"/>
      <c r="K25" s="767"/>
      <c r="L25" s="767"/>
      <c r="M25" s="768"/>
      <c r="N25" s="360"/>
      <c r="O25" s="362"/>
      <c r="P25" s="364"/>
    </row>
    <row r="26" spans="1:16" ht="32.25" customHeight="1">
      <c r="A26" s="302">
        <v>11</v>
      </c>
      <c r="B26" s="770" t="s">
        <v>1689</v>
      </c>
      <c r="C26" s="771"/>
      <c r="D26" s="772"/>
      <c r="E26" s="740" t="s">
        <v>1688</v>
      </c>
      <c r="F26" s="741"/>
      <c r="G26" s="741"/>
      <c r="H26" s="741"/>
      <c r="I26" s="741"/>
      <c r="J26" s="741"/>
      <c r="K26" s="741"/>
      <c r="L26" s="741"/>
      <c r="M26" s="769"/>
      <c r="N26" s="360"/>
      <c r="O26" s="362"/>
      <c r="P26" s="364"/>
    </row>
    <row r="27" spans="1:16" ht="36" customHeight="1" thickBot="1">
      <c r="A27" s="302">
        <v>12</v>
      </c>
      <c r="B27" s="739" t="s">
        <v>1926</v>
      </c>
      <c r="C27" s="739"/>
      <c r="D27" s="739"/>
      <c r="E27" s="740" t="s">
        <v>1856</v>
      </c>
      <c r="F27" s="741"/>
      <c r="G27" s="741"/>
      <c r="H27" s="741"/>
      <c r="I27" s="741"/>
      <c r="J27" s="741"/>
      <c r="K27" s="741"/>
      <c r="L27" s="741"/>
      <c r="M27" s="741"/>
      <c r="N27" s="361"/>
      <c r="O27" s="362"/>
      <c r="P27" s="364"/>
    </row>
    <row r="28" spans="1:16" ht="36" customHeight="1"/>
    <row r="29" spans="1:16" ht="36" customHeight="1">
      <c r="B29" s="3" t="s">
        <v>169</v>
      </c>
      <c r="C29" s="178">
        <v>1</v>
      </c>
      <c r="E29" s="260"/>
    </row>
    <row r="30" spans="1:16" ht="36" customHeight="1">
      <c r="B30" s="3" t="s">
        <v>376</v>
      </c>
      <c r="C30" s="178">
        <v>2</v>
      </c>
    </row>
    <row r="31" spans="1:16" ht="36" customHeight="1"/>
    <row r="32" spans="1: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sheetData>
  <sheetProtection algorithmName="SHA-512" hashValue="dJD6mTRR/1+wiHQHy40vkbvpUcCpnwgs3OEacW35+1aZd++oFzXBiotUOEHUMTJH2Cp/AH382wkG/YtmjEr5Sg==" saltValue="jo+SyiZry18bbWMBkKh+yw==" spinCount="100000" sheet="1" selectLockedCells="1"/>
  <mergeCells count="47">
    <mergeCell ref="B16:D16"/>
    <mergeCell ref="E16:M16"/>
    <mergeCell ref="B17:D17"/>
    <mergeCell ref="E17:M17"/>
    <mergeCell ref="A18:A19"/>
    <mergeCell ref="B18:D19"/>
    <mergeCell ref="E18:M18"/>
    <mergeCell ref="E19:M19"/>
    <mergeCell ref="A5:A7"/>
    <mergeCell ref="B5:D7"/>
    <mergeCell ref="E6:M6"/>
    <mergeCell ref="E7:M7"/>
    <mergeCell ref="A9:A10"/>
    <mergeCell ref="B9:D10"/>
    <mergeCell ref="E9:M9"/>
    <mergeCell ref="E10:M10"/>
    <mergeCell ref="A11:A13"/>
    <mergeCell ref="B14:D14"/>
    <mergeCell ref="E14:M14"/>
    <mergeCell ref="B15:D15"/>
    <mergeCell ref="E15:M15"/>
    <mergeCell ref="E12:M12"/>
    <mergeCell ref="E13:M13"/>
    <mergeCell ref="E11:M11"/>
    <mergeCell ref="B11:D13"/>
    <mergeCell ref="B3:D3"/>
    <mergeCell ref="E3:M3"/>
    <mergeCell ref="B4:D4"/>
    <mergeCell ref="E4:M4"/>
    <mergeCell ref="B8:D8"/>
    <mergeCell ref="E8:M8"/>
    <mergeCell ref="E5:M5"/>
    <mergeCell ref="A20:A25"/>
    <mergeCell ref="B20:D25"/>
    <mergeCell ref="E25:M25"/>
    <mergeCell ref="E26:M26"/>
    <mergeCell ref="B26:D26"/>
    <mergeCell ref="B27:D27"/>
    <mergeCell ref="E27:M27"/>
    <mergeCell ref="E20:F22"/>
    <mergeCell ref="G20:M20"/>
    <mergeCell ref="G21:M21"/>
    <mergeCell ref="G22:M22"/>
    <mergeCell ref="E23:E24"/>
    <mergeCell ref="F23:F24"/>
    <mergeCell ref="G23:M23"/>
    <mergeCell ref="G24:M24"/>
  </mergeCells>
  <phoneticPr fontId="2"/>
  <dataValidations count="2">
    <dataValidation type="list" allowBlank="1" showInputMessage="1" showErrorMessage="1" sqref="N4:N27" xr:uid="{00000000-0002-0000-0800-000000000000}">
      <formula1>$B$29:$B$30</formula1>
    </dataValidation>
    <dataValidation type="list" allowBlank="1" showInputMessage="1" showErrorMessage="1" sqref="O4:O27" xr:uid="{00000000-0002-0000-0800-000001000000}">
      <formula1>$C$29:$C$30</formula1>
    </dataValidation>
  </dataValidations>
  <printOptions horizontalCentered="1"/>
  <pageMargins left="0.6692913385826772" right="0.6692913385826772" top="0.59055118110236227" bottom="0.59055118110236227" header="0.39370078740157483" footer="0.39370078740157483"/>
  <pageSetup paperSize="9" scale="72" fitToHeight="2" orientation="portrait" horizontalDpi="300" verticalDpi="300" r:id="rId1"/>
  <headerFooter alignWithMargins="0">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A15"/>
  <sheetViews>
    <sheetView view="pageBreakPreview" topLeftCell="MR1" zoomScaleNormal="90" zoomScaleSheetLayoutView="100" workbookViewId="0">
      <selection activeCell="NO32" sqref="NO32"/>
    </sheetView>
  </sheetViews>
  <sheetFormatPr defaultColWidth="8.25" defaultRowHeight="13.5"/>
  <cols>
    <col min="1" max="1" width="14" style="278" customWidth="1"/>
    <col min="2" max="4" width="8.125" style="278" customWidth="1"/>
    <col min="5" max="10" width="6" style="278" customWidth="1"/>
    <col min="11" max="12" width="9" style="278" customWidth="1"/>
    <col min="13" max="13" width="16.375" style="278" customWidth="1"/>
    <col min="14" max="14" width="9" style="278" customWidth="1"/>
    <col min="15" max="16" width="6.875" style="278" customWidth="1"/>
    <col min="17" max="18" width="6.375" style="278" customWidth="1"/>
    <col min="19" max="19" width="9" style="278" customWidth="1"/>
    <col min="20" max="20" width="5.5" style="278" customWidth="1"/>
    <col min="21" max="56" width="9" style="278" customWidth="1"/>
    <col min="57" max="57" width="15.375" style="278" bestFit="1" customWidth="1"/>
    <col min="58" max="58" width="16.5" style="278" bestFit="1" customWidth="1"/>
    <col min="59" max="64" width="9" style="278" customWidth="1"/>
    <col min="65" max="71" width="6" style="278" customWidth="1"/>
    <col min="72" max="89" width="5.25" style="278" customWidth="1"/>
    <col min="90" max="91" width="6.625" style="278" customWidth="1"/>
    <col min="92" max="92" width="8.375" style="278" bestFit="1" customWidth="1"/>
    <col min="93" max="95" width="9" style="278" customWidth="1"/>
    <col min="96" max="96" width="10.75" style="278" customWidth="1"/>
    <col min="97" max="99" width="9" style="278" customWidth="1"/>
    <col min="100" max="100" width="10.25" style="278" bestFit="1" customWidth="1"/>
    <col min="101" max="103" width="9" style="278" customWidth="1"/>
    <col min="104" max="104" width="9.25" style="278" bestFit="1" customWidth="1"/>
    <col min="105" max="106" width="9" style="278" customWidth="1"/>
    <col min="107" max="107" width="9.125" style="278" bestFit="1" customWidth="1"/>
    <col min="108" max="108" width="9.5" style="278" bestFit="1" customWidth="1"/>
    <col min="109" max="110" width="5.375" style="278" customWidth="1"/>
    <col min="111" max="111" width="9.25" style="278" bestFit="1" customWidth="1"/>
    <col min="112" max="112" width="10.25" style="278" bestFit="1" customWidth="1"/>
    <col min="113" max="113" width="7.875" style="278" customWidth="1"/>
    <col min="114" max="116" width="5.5" style="278" customWidth="1"/>
    <col min="117" max="117" width="8.5" style="278" customWidth="1"/>
    <col min="118" max="246" width="8.5" style="313" customWidth="1"/>
    <col min="247" max="249" width="8.5" style="278" customWidth="1"/>
    <col min="250" max="250" width="12" style="278" customWidth="1"/>
    <col min="251" max="271" width="8.5" style="278" customWidth="1"/>
    <col min="272" max="273" width="6.75" style="278" customWidth="1"/>
    <col min="274" max="275" width="8.625" style="278" customWidth="1"/>
    <col min="276" max="278" width="6.75" style="278" customWidth="1"/>
    <col min="279" max="284" width="6.375" style="278" customWidth="1"/>
    <col min="285" max="285" width="9" style="278" customWidth="1"/>
    <col min="286" max="286" width="6.375" style="278" customWidth="1"/>
    <col min="287" max="293" width="6.25" style="278" customWidth="1"/>
    <col min="294" max="299" width="9" style="278" customWidth="1"/>
    <col min="300" max="303" width="6.375" style="278" customWidth="1"/>
    <col min="304" max="315" width="9" style="278" customWidth="1"/>
    <col min="316" max="373" width="3.625" style="278" customWidth="1"/>
    <col min="374" max="378" width="9" style="278" customWidth="1"/>
    <col min="379" max="383" width="8.25" style="278"/>
    <col min="384" max="384" width="9.625" style="278" customWidth="1"/>
    <col min="385" max="388" width="8.25" style="278"/>
    <col min="389" max="389" width="20.625" style="278" customWidth="1"/>
    <col min="390" max="390" width="5.5" style="278" bestFit="1" customWidth="1"/>
    <col min="391" max="391" width="54" style="278" customWidth="1"/>
    <col min="392" max="392" width="8.125" style="278" customWidth="1"/>
    <col min="393" max="398" width="6" style="278" customWidth="1"/>
    <col min="399" max="400" width="9" style="278" customWidth="1"/>
    <col min="401" max="401" width="16.375" style="278" customWidth="1"/>
    <col min="402" max="402" width="9" style="278" customWidth="1"/>
    <col min="403" max="404" width="6.875" style="278" customWidth="1"/>
    <col min="405" max="406" width="6.375" style="278" customWidth="1"/>
    <col min="407" max="407" width="9" style="278" customWidth="1"/>
    <col min="408" max="408" width="5.5" style="278" customWidth="1"/>
    <col min="409" max="444" width="9" style="278" customWidth="1"/>
    <col min="445" max="445" width="15.375" style="278" bestFit="1" customWidth="1"/>
    <col min="446" max="446" width="16.5" style="278" bestFit="1" customWidth="1"/>
    <col min="447" max="452" width="9" style="278" customWidth="1"/>
    <col min="453" max="459" width="6" style="278" customWidth="1"/>
    <col min="460" max="477" width="5.25" style="278" customWidth="1"/>
    <col min="478" max="480" width="6.625" style="278" customWidth="1"/>
    <col min="481" max="483" width="9" style="278" customWidth="1"/>
    <col min="484" max="484" width="10.75" style="278" customWidth="1"/>
    <col min="485" max="487" width="9" style="278" customWidth="1"/>
    <col min="488" max="488" width="10.25" style="278" bestFit="1" customWidth="1"/>
    <col min="489" max="491" width="9" style="278" customWidth="1"/>
    <col min="492" max="492" width="9.25" style="278" bestFit="1" customWidth="1"/>
    <col min="493" max="494" width="9" style="278" customWidth="1"/>
    <col min="495" max="495" width="9.125" style="278" bestFit="1" customWidth="1"/>
    <col min="496" max="496" width="9.5" style="278" bestFit="1" customWidth="1"/>
    <col min="497" max="498" width="5.375" style="278" customWidth="1"/>
    <col min="499" max="499" width="9.25" style="278" bestFit="1" customWidth="1"/>
    <col min="500" max="500" width="10.25" style="278" bestFit="1" customWidth="1"/>
    <col min="501" max="501" width="7.875" style="278" customWidth="1"/>
    <col min="502" max="504" width="5.5" style="278" customWidth="1"/>
    <col min="505" max="508" width="8.5" style="278" customWidth="1"/>
    <col min="509" max="509" width="12" style="278" customWidth="1"/>
    <col min="510" max="530" width="8.5" style="278" customWidth="1"/>
    <col min="531" max="532" width="6.75" style="278" customWidth="1"/>
    <col min="533" max="534" width="8.625" style="278" customWidth="1"/>
    <col min="535" max="537" width="6.75" style="278" customWidth="1"/>
    <col min="538" max="543" width="6.375" style="278" customWidth="1"/>
    <col min="544" max="544" width="9" style="278" customWidth="1"/>
    <col min="545" max="545" width="6.375" style="278" customWidth="1"/>
    <col min="546" max="552" width="6.25" style="278" customWidth="1"/>
    <col min="553" max="558" width="9" style="278" customWidth="1"/>
    <col min="559" max="562" width="6.375" style="278" customWidth="1"/>
    <col min="563" max="571" width="9" style="278" customWidth="1"/>
    <col min="572" max="629" width="3.625" style="278" customWidth="1"/>
    <col min="630" max="634" width="9" style="278" customWidth="1"/>
    <col min="635" max="644" width="8.25" style="278"/>
    <col min="645" max="645" width="14" style="278" customWidth="1"/>
    <col min="646" max="648" width="8.125" style="278" customWidth="1"/>
    <col min="649" max="654" width="6" style="278" customWidth="1"/>
    <col min="655" max="656" width="9" style="278" customWidth="1"/>
    <col min="657" max="657" width="16.375" style="278" customWidth="1"/>
    <col min="658" max="658" width="9" style="278" customWidth="1"/>
    <col min="659" max="660" width="6.875" style="278" customWidth="1"/>
    <col min="661" max="662" width="6.375" style="278" customWidth="1"/>
    <col min="663" max="663" width="9" style="278" customWidth="1"/>
    <col min="664" max="664" width="5.5" style="278" customWidth="1"/>
    <col min="665" max="700" width="9" style="278" customWidth="1"/>
    <col min="701" max="701" width="15.375" style="278" bestFit="1" customWidth="1"/>
    <col min="702" max="702" width="16.5" style="278" bestFit="1" customWidth="1"/>
    <col min="703" max="708" width="9" style="278" customWidth="1"/>
    <col min="709" max="715" width="6" style="278" customWidth="1"/>
    <col min="716" max="733" width="5.25" style="278" customWidth="1"/>
    <col min="734" max="736" width="6.625" style="278" customWidth="1"/>
    <col min="737" max="739" width="9" style="278" customWidth="1"/>
    <col min="740" max="740" width="10.75" style="278" customWidth="1"/>
    <col min="741" max="743" width="9" style="278" customWidth="1"/>
    <col min="744" max="744" width="10.25" style="278" bestFit="1" customWidth="1"/>
    <col min="745" max="747" width="9" style="278" customWidth="1"/>
    <col min="748" max="748" width="9.25" style="278" bestFit="1" customWidth="1"/>
    <col min="749" max="750" width="9" style="278" customWidth="1"/>
    <col min="751" max="751" width="9.125" style="278" bestFit="1" customWidth="1"/>
    <col min="752" max="752" width="9.5" style="278" bestFit="1" customWidth="1"/>
    <col min="753" max="754" width="5.375" style="278" customWidth="1"/>
    <col min="755" max="755" width="9.25" style="278" bestFit="1" customWidth="1"/>
    <col min="756" max="756" width="10.25" style="278" bestFit="1" customWidth="1"/>
    <col min="757" max="757" width="7.875" style="278" customWidth="1"/>
    <col min="758" max="760" width="5.5" style="278" customWidth="1"/>
    <col min="761" max="764" width="8.5" style="278" customWidth="1"/>
    <col min="765" max="765" width="12" style="278" customWidth="1"/>
    <col min="766" max="786" width="8.5" style="278" customWidth="1"/>
    <col min="787" max="788" width="6.75" style="278" customWidth="1"/>
    <col min="789" max="790" width="8.625" style="278" customWidth="1"/>
    <col min="791" max="793" width="6.75" style="278" customWidth="1"/>
    <col min="794" max="799" width="6.375" style="278" customWidth="1"/>
    <col min="800" max="800" width="9" style="278" customWidth="1"/>
    <col min="801" max="801" width="6.375" style="278" customWidth="1"/>
    <col min="802" max="808" width="6.25" style="278" customWidth="1"/>
    <col min="809" max="814" width="9" style="278" customWidth="1"/>
    <col min="815" max="818" width="6.375" style="278" customWidth="1"/>
    <col min="819" max="827" width="9" style="278" customWidth="1"/>
    <col min="828" max="885" width="3.625" style="278" customWidth="1"/>
    <col min="886" max="890" width="9" style="278" customWidth="1"/>
    <col min="891" max="900" width="8.25" style="278"/>
    <col min="901" max="901" width="14" style="278" customWidth="1"/>
    <col min="902" max="904" width="8.125" style="278" customWidth="1"/>
    <col min="905" max="910" width="6" style="278" customWidth="1"/>
    <col min="911" max="912" width="9" style="278" customWidth="1"/>
    <col min="913" max="913" width="16.375" style="278" customWidth="1"/>
    <col min="914" max="914" width="9" style="278" customWidth="1"/>
    <col min="915" max="916" width="6.875" style="278" customWidth="1"/>
    <col min="917" max="918" width="6.375" style="278" customWidth="1"/>
    <col min="919" max="919" width="9" style="278" customWidth="1"/>
    <col min="920" max="920" width="5.5" style="278" customWidth="1"/>
    <col min="921" max="956" width="9" style="278" customWidth="1"/>
    <col min="957" max="957" width="15.375" style="278" bestFit="1" customWidth="1"/>
    <col min="958" max="958" width="16.5" style="278" bestFit="1" customWidth="1"/>
    <col min="959" max="964" width="9" style="278" customWidth="1"/>
    <col min="965" max="971" width="6" style="278" customWidth="1"/>
    <col min="972" max="989" width="5.25" style="278" customWidth="1"/>
    <col min="990" max="992" width="6.625" style="278" customWidth="1"/>
    <col min="993" max="995" width="9" style="278" customWidth="1"/>
    <col min="996" max="996" width="10.75" style="278" customWidth="1"/>
    <col min="997" max="999" width="9" style="278" customWidth="1"/>
    <col min="1000" max="1000" width="10.25" style="278" bestFit="1" customWidth="1"/>
    <col min="1001" max="1003" width="9" style="278" customWidth="1"/>
    <col min="1004" max="1004" width="9.25" style="278" bestFit="1" customWidth="1"/>
    <col min="1005" max="1006" width="9" style="278" customWidth="1"/>
    <col min="1007" max="1007" width="9.125" style="278" bestFit="1" customWidth="1"/>
    <col min="1008" max="1008" width="9.5" style="278" bestFit="1" customWidth="1"/>
    <col min="1009" max="1010" width="5.375" style="278" customWidth="1"/>
    <col min="1011" max="1011" width="9.25" style="278" bestFit="1" customWidth="1"/>
    <col min="1012" max="1012" width="10.25" style="278" bestFit="1" customWidth="1"/>
    <col min="1013" max="1013" width="7.875" style="278" customWidth="1"/>
    <col min="1014" max="1016" width="5.5" style="278" customWidth="1"/>
    <col min="1017" max="1020" width="8.5" style="278" customWidth="1"/>
    <col min="1021" max="1021" width="12" style="278" customWidth="1"/>
    <col min="1022" max="1042" width="8.5" style="278" customWidth="1"/>
    <col min="1043" max="1044" width="6.75" style="278" customWidth="1"/>
    <col min="1045" max="1046" width="8.625" style="278" customWidth="1"/>
    <col min="1047" max="1049" width="6.75" style="278" customWidth="1"/>
    <col min="1050" max="1055" width="6.375" style="278" customWidth="1"/>
    <col min="1056" max="1056" width="9" style="278" customWidth="1"/>
    <col min="1057" max="1057" width="6.375" style="278" customWidth="1"/>
    <col min="1058" max="1064" width="6.25" style="278" customWidth="1"/>
    <col min="1065" max="1070" width="9" style="278" customWidth="1"/>
    <col min="1071" max="1074" width="6.375" style="278" customWidth="1"/>
    <col min="1075" max="1083" width="9" style="278" customWidth="1"/>
    <col min="1084" max="1141" width="3.625" style="278" customWidth="1"/>
    <col min="1142" max="1146" width="9" style="278" customWidth="1"/>
    <col min="1147" max="1156" width="8.25" style="278"/>
    <col min="1157" max="1157" width="14" style="278" customWidth="1"/>
    <col min="1158" max="1160" width="8.125" style="278" customWidth="1"/>
    <col min="1161" max="1166" width="6" style="278" customWidth="1"/>
    <col min="1167" max="1168" width="9" style="278" customWidth="1"/>
    <col min="1169" max="1169" width="16.375" style="278" customWidth="1"/>
    <col min="1170" max="1170" width="9" style="278" customWidth="1"/>
    <col min="1171" max="1172" width="6.875" style="278" customWidth="1"/>
    <col min="1173" max="1174" width="6.375" style="278" customWidth="1"/>
    <col min="1175" max="1175" width="9" style="278" customWidth="1"/>
    <col min="1176" max="1176" width="5.5" style="278" customWidth="1"/>
    <col min="1177" max="1212" width="9" style="278" customWidth="1"/>
    <col min="1213" max="1213" width="15.375" style="278" bestFit="1" customWidth="1"/>
    <col min="1214" max="1214" width="16.5" style="278" bestFit="1" customWidth="1"/>
    <col min="1215" max="1220" width="9" style="278" customWidth="1"/>
    <col min="1221" max="1227" width="6" style="278" customWidth="1"/>
    <col min="1228" max="1245" width="5.25" style="278" customWidth="1"/>
    <col min="1246" max="1248" width="6.625" style="278" customWidth="1"/>
    <col min="1249" max="1251" width="9" style="278" customWidth="1"/>
    <col min="1252" max="1252" width="10.75" style="278" customWidth="1"/>
    <col min="1253" max="1255" width="9" style="278" customWidth="1"/>
    <col min="1256" max="1256" width="10.25" style="278" bestFit="1" customWidth="1"/>
    <col min="1257" max="1259" width="9" style="278" customWidth="1"/>
    <col min="1260" max="1260" width="9.25" style="278" bestFit="1" customWidth="1"/>
    <col min="1261" max="1262" width="9" style="278" customWidth="1"/>
    <col min="1263" max="1263" width="9.125" style="278" bestFit="1" customWidth="1"/>
    <col min="1264" max="1264" width="9.5" style="278" bestFit="1" customWidth="1"/>
    <col min="1265" max="1266" width="5.375" style="278" customWidth="1"/>
    <col min="1267" max="1267" width="9.25" style="278" bestFit="1" customWidth="1"/>
    <col min="1268" max="1268" width="10.25" style="278" bestFit="1" customWidth="1"/>
    <col min="1269" max="1269" width="7.875" style="278" customWidth="1"/>
    <col min="1270" max="1272" width="5.5" style="278" customWidth="1"/>
    <col min="1273" max="1276" width="8.5" style="278" customWidth="1"/>
    <col min="1277" max="1277" width="12" style="278" customWidth="1"/>
    <col min="1278" max="1298" width="8.5" style="278" customWidth="1"/>
    <col min="1299" max="1300" width="6.75" style="278" customWidth="1"/>
    <col min="1301" max="1302" width="8.625" style="278" customWidth="1"/>
    <col min="1303" max="1305" width="6.75" style="278" customWidth="1"/>
    <col min="1306" max="1311" width="6.375" style="278" customWidth="1"/>
    <col min="1312" max="1312" width="9" style="278" customWidth="1"/>
    <col min="1313" max="1313" width="6.375" style="278" customWidth="1"/>
    <col min="1314" max="1320" width="6.25" style="278" customWidth="1"/>
    <col min="1321" max="1326" width="9" style="278" customWidth="1"/>
    <col min="1327" max="1330" width="6.375" style="278" customWidth="1"/>
    <col min="1331" max="1339" width="9" style="278" customWidth="1"/>
    <col min="1340" max="1397" width="3.625" style="278" customWidth="1"/>
    <col min="1398" max="1402" width="9" style="278" customWidth="1"/>
    <col min="1403" max="1412" width="8.25" style="278"/>
    <col min="1413" max="1413" width="14" style="278" customWidth="1"/>
    <col min="1414" max="1416" width="8.125" style="278" customWidth="1"/>
    <col min="1417" max="1422" width="6" style="278" customWidth="1"/>
    <col min="1423" max="1424" width="9" style="278" customWidth="1"/>
    <col min="1425" max="1425" width="16.375" style="278" customWidth="1"/>
    <col min="1426" max="1426" width="9" style="278" customWidth="1"/>
    <col min="1427" max="1428" width="6.875" style="278" customWidth="1"/>
    <col min="1429" max="1430" width="6.375" style="278" customWidth="1"/>
    <col min="1431" max="1431" width="9" style="278" customWidth="1"/>
    <col min="1432" max="1432" width="5.5" style="278" customWidth="1"/>
    <col min="1433" max="1468" width="9" style="278" customWidth="1"/>
    <col min="1469" max="1469" width="15.375" style="278" bestFit="1" customWidth="1"/>
    <col min="1470" max="1470" width="16.5" style="278" bestFit="1" customWidth="1"/>
    <col min="1471" max="1476" width="9" style="278" customWidth="1"/>
    <col min="1477" max="1483" width="6" style="278" customWidth="1"/>
    <col min="1484" max="1501" width="5.25" style="278" customWidth="1"/>
    <col min="1502" max="1504" width="6.625" style="278" customWidth="1"/>
    <col min="1505" max="1507" width="9" style="278" customWidth="1"/>
    <col min="1508" max="1508" width="10.75" style="278" customWidth="1"/>
    <col min="1509" max="1511" width="9" style="278" customWidth="1"/>
    <col min="1512" max="1512" width="10.25" style="278" bestFit="1" customWidth="1"/>
    <col min="1513" max="1515" width="9" style="278" customWidth="1"/>
    <col min="1516" max="1516" width="9.25" style="278" bestFit="1" customWidth="1"/>
    <col min="1517" max="1518" width="9" style="278" customWidth="1"/>
    <col min="1519" max="1519" width="9.125" style="278" bestFit="1" customWidth="1"/>
    <col min="1520" max="1520" width="9.5" style="278" bestFit="1" customWidth="1"/>
    <col min="1521" max="1522" width="5.375" style="278" customWidth="1"/>
    <col min="1523" max="1523" width="9.25" style="278" bestFit="1" customWidth="1"/>
    <col min="1524" max="1524" width="10.25" style="278" bestFit="1" customWidth="1"/>
    <col min="1525" max="1525" width="7.875" style="278" customWidth="1"/>
    <col min="1526" max="1528" width="5.5" style="278" customWidth="1"/>
    <col min="1529" max="1532" width="8.5" style="278" customWidth="1"/>
    <col min="1533" max="1533" width="12" style="278" customWidth="1"/>
    <col min="1534" max="1554" width="8.5" style="278" customWidth="1"/>
    <col min="1555" max="1556" width="6.75" style="278" customWidth="1"/>
    <col min="1557" max="1558" width="8.625" style="278" customWidth="1"/>
    <col min="1559" max="1561" width="6.75" style="278" customWidth="1"/>
    <col min="1562" max="1567" width="6.375" style="278" customWidth="1"/>
    <col min="1568" max="1568" width="9" style="278" customWidth="1"/>
    <col min="1569" max="1569" width="6.375" style="278" customWidth="1"/>
    <col min="1570" max="1576" width="6.25" style="278" customWidth="1"/>
    <col min="1577" max="1582" width="9" style="278" customWidth="1"/>
    <col min="1583" max="1586" width="6.375" style="278" customWidth="1"/>
    <col min="1587" max="1595" width="9" style="278" customWidth="1"/>
    <col min="1596" max="1653" width="3.625" style="278" customWidth="1"/>
    <col min="1654" max="1658" width="9" style="278" customWidth="1"/>
    <col min="1659" max="1668" width="8.25" style="278"/>
    <col min="1669" max="1669" width="14" style="278" customWidth="1"/>
    <col min="1670" max="1672" width="8.125" style="278" customWidth="1"/>
    <col min="1673" max="1678" width="6" style="278" customWidth="1"/>
    <col min="1679" max="1680" width="9" style="278" customWidth="1"/>
    <col min="1681" max="1681" width="16.375" style="278" customWidth="1"/>
    <col min="1682" max="1682" width="9" style="278" customWidth="1"/>
    <col min="1683" max="1684" width="6.875" style="278" customWidth="1"/>
    <col min="1685" max="1686" width="6.375" style="278" customWidth="1"/>
    <col min="1687" max="1687" width="9" style="278" customWidth="1"/>
    <col min="1688" max="1688" width="5.5" style="278" customWidth="1"/>
    <col min="1689" max="1724" width="9" style="278" customWidth="1"/>
    <col min="1725" max="1725" width="15.375" style="278" bestFit="1" customWidth="1"/>
    <col min="1726" max="1726" width="16.5" style="278" bestFit="1" customWidth="1"/>
    <col min="1727" max="1732" width="9" style="278" customWidth="1"/>
    <col min="1733" max="1739" width="6" style="278" customWidth="1"/>
    <col min="1740" max="1757" width="5.25" style="278" customWidth="1"/>
    <col min="1758" max="1760" width="6.625" style="278" customWidth="1"/>
    <col min="1761" max="1763" width="9" style="278" customWidth="1"/>
    <col min="1764" max="1764" width="10.75" style="278" customWidth="1"/>
    <col min="1765" max="1767" width="9" style="278" customWidth="1"/>
    <col min="1768" max="1768" width="10.25" style="278" bestFit="1" customWidth="1"/>
    <col min="1769" max="1771" width="9" style="278" customWidth="1"/>
    <col min="1772" max="1772" width="9.25" style="278" bestFit="1" customWidth="1"/>
    <col min="1773" max="1774" width="9" style="278" customWidth="1"/>
    <col min="1775" max="1775" width="9.125" style="278" bestFit="1" customWidth="1"/>
    <col min="1776" max="1776" width="9.5" style="278" bestFit="1" customWidth="1"/>
    <col min="1777" max="1778" width="5.375" style="278" customWidth="1"/>
    <col min="1779" max="1779" width="9.25" style="278" bestFit="1" customWidth="1"/>
    <col min="1780" max="1780" width="10.25" style="278" bestFit="1" customWidth="1"/>
    <col min="1781" max="1781" width="7.875" style="278" customWidth="1"/>
    <col min="1782" max="1784" width="5.5" style="278" customWidth="1"/>
    <col min="1785" max="1788" width="8.5" style="278" customWidth="1"/>
    <col min="1789" max="1789" width="12" style="278" customWidth="1"/>
    <col min="1790" max="1810" width="8.5" style="278" customWidth="1"/>
    <col min="1811" max="1812" width="6.75" style="278" customWidth="1"/>
    <col min="1813" max="1814" width="8.625" style="278" customWidth="1"/>
    <col min="1815" max="1817" width="6.75" style="278" customWidth="1"/>
    <col min="1818" max="1823" width="6.375" style="278" customWidth="1"/>
    <col min="1824" max="1824" width="9" style="278" customWidth="1"/>
    <col min="1825" max="1825" width="6.375" style="278" customWidth="1"/>
    <col min="1826" max="1832" width="6.25" style="278" customWidth="1"/>
    <col min="1833" max="1838" width="9" style="278" customWidth="1"/>
    <col min="1839" max="1842" width="6.375" style="278" customWidth="1"/>
    <col min="1843" max="1851" width="9" style="278" customWidth="1"/>
    <col min="1852" max="1909" width="3.625" style="278" customWidth="1"/>
    <col min="1910" max="1914" width="9" style="278" customWidth="1"/>
    <col min="1915" max="1924" width="8.25" style="278"/>
    <col min="1925" max="1925" width="14" style="278" customWidth="1"/>
    <col min="1926" max="1928" width="8.125" style="278" customWidth="1"/>
    <col min="1929" max="1934" width="6" style="278" customWidth="1"/>
    <col min="1935" max="1936" width="9" style="278" customWidth="1"/>
    <col min="1937" max="1937" width="16.375" style="278" customWidth="1"/>
    <col min="1938" max="1938" width="9" style="278" customWidth="1"/>
    <col min="1939" max="1940" width="6.875" style="278" customWidth="1"/>
    <col min="1941" max="1942" width="6.375" style="278" customWidth="1"/>
    <col min="1943" max="1943" width="9" style="278" customWidth="1"/>
    <col min="1944" max="1944" width="5.5" style="278" customWidth="1"/>
    <col min="1945" max="1980" width="9" style="278" customWidth="1"/>
    <col min="1981" max="1981" width="15.375" style="278" bestFit="1" customWidth="1"/>
    <col min="1982" max="1982" width="16.5" style="278" bestFit="1" customWidth="1"/>
    <col min="1983" max="1988" width="9" style="278" customWidth="1"/>
    <col min="1989" max="1995" width="6" style="278" customWidth="1"/>
    <col min="1996" max="2013" width="5.25" style="278" customWidth="1"/>
    <col min="2014" max="2016" width="6.625" style="278" customWidth="1"/>
    <col min="2017" max="2019" width="9" style="278" customWidth="1"/>
    <col min="2020" max="2020" width="10.75" style="278" customWidth="1"/>
    <col min="2021" max="2023" width="9" style="278" customWidth="1"/>
    <col min="2024" max="2024" width="10.25" style="278" bestFit="1" customWidth="1"/>
    <col min="2025" max="2027" width="9" style="278" customWidth="1"/>
    <col min="2028" max="2028" width="9.25" style="278" bestFit="1" customWidth="1"/>
    <col min="2029" max="2030" width="9" style="278" customWidth="1"/>
    <col min="2031" max="2031" width="9.125" style="278" bestFit="1" customWidth="1"/>
    <col min="2032" max="2032" width="9.5" style="278" bestFit="1" customWidth="1"/>
    <col min="2033" max="2034" width="5.375" style="278" customWidth="1"/>
    <col min="2035" max="2035" width="9.25" style="278" bestFit="1" customWidth="1"/>
    <col min="2036" max="2036" width="10.25" style="278" bestFit="1" customWidth="1"/>
    <col min="2037" max="2037" width="7.875" style="278" customWidth="1"/>
    <col min="2038" max="2040" width="5.5" style="278" customWidth="1"/>
    <col min="2041" max="2044" width="8.5" style="278" customWidth="1"/>
    <col min="2045" max="2045" width="12" style="278" customWidth="1"/>
    <col min="2046" max="2066" width="8.5" style="278" customWidth="1"/>
    <col min="2067" max="2068" width="6.75" style="278" customWidth="1"/>
    <col min="2069" max="2070" width="8.625" style="278" customWidth="1"/>
    <col min="2071" max="2073" width="6.75" style="278" customWidth="1"/>
    <col min="2074" max="2079" width="6.375" style="278" customWidth="1"/>
    <col min="2080" max="2080" width="9" style="278" customWidth="1"/>
    <col min="2081" max="2081" width="6.375" style="278" customWidth="1"/>
    <col min="2082" max="2088" width="6.25" style="278" customWidth="1"/>
    <col min="2089" max="2094" width="9" style="278" customWidth="1"/>
    <col min="2095" max="2098" width="6.375" style="278" customWidth="1"/>
    <col min="2099" max="2107" width="9" style="278" customWidth="1"/>
    <col min="2108" max="2165" width="3.625" style="278" customWidth="1"/>
    <col min="2166" max="2170" width="9" style="278" customWidth="1"/>
    <col min="2171" max="2180" width="8.25" style="278"/>
    <col min="2181" max="2181" width="14" style="278" customWidth="1"/>
    <col min="2182" max="2184" width="8.125" style="278" customWidth="1"/>
    <col min="2185" max="2190" width="6" style="278" customWidth="1"/>
    <col min="2191" max="2192" width="9" style="278" customWidth="1"/>
    <col min="2193" max="2193" width="16.375" style="278" customWidth="1"/>
    <col min="2194" max="2194" width="9" style="278" customWidth="1"/>
    <col min="2195" max="2196" width="6.875" style="278" customWidth="1"/>
    <col min="2197" max="2198" width="6.375" style="278" customWidth="1"/>
    <col min="2199" max="2199" width="9" style="278" customWidth="1"/>
    <col min="2200" max="2200" width="5.5" style="278" customWidth="1"/>
    <col min="2201" max="2236" width="9" style="278" customWidth="1"/>
    <col min="2237" max="2237" width="15.375" style="278" bestFit="1" customWidth="1"/>
    <col min="2238" max="2238" width="16.5" style="278" bestFit="1" customWidth="1"/>
    <col min="2239" max="2244" width="9" style="278" customWidth="1"/>
    <col min="2245" max="2251" width="6" style="278" customWidth="1"/>
    <col min="2252" max="2269" width="5.25" style="278" customWidth="1"/>
    <col min="2270" max="2272" width="6.625" style="278" customWidth="1"/>
    <col min="2273" max="2275" width="9" style="278" customWidth="1"/>
    <col min="2276" max="2276" width="10.75" style="278" customWidth="1"/>
    <col min="2277" max="2279" width="9" style="278" customWidth="1"/>
    <col min="2280" max="2280" width="10.25" style="278" bestFit="1" customWidth="1"/>
    <col min="2281" max="2283" width="9" style="278" customWidth="1"/>
    <col min="2284" max="2284" width="9.25" style="278" bestFit="1" customWidth="1"/>
    <col min="2285" max="2286" width="9" style="278" customWidth="1"/>
    <col min="2287" max="2287" width="9.125" style="278" bestFit="1" customWidth="1"/>
    <col min="2288" max="2288" width="9.5" style="278" bestFit="1" customWidth="1"/>
    <col min="2289" max="2290" width="5.375" style="278" customWidth="1"/>
    <col min="2291" max="2291" width="9.25" style="278" bestFit="1" customWidth="1"/>
    <col min="2292" max="2292" width="10.25" style="278" bestFit="1" customWidth="1"/>
    <col min="2293" max="2293" width="7.875" style="278" customWidth="1"/>
    <col min="2294" max="2296" width="5.5" style="278" customWidth="1"/>
    <col min="2297" max="2300" width="8.5" style="278" customWidth="1"/>
    <col min="2301" max="2301" width="12" style="278" customWidth="1"/>
    <col min="2302" max="2322" width="8.5" style="278" customWidth="1"/>
    <col min="2323" max="2324" width="6.75" style="278" customWidth="1"/>
    <col min="2325" max="2326" width="8.625" style="278" customWidth="1"/>
    <col min="2327" max="2329" width="6.75" style="278" customWidth="1"/>
    <col min="2330" max="2335" width="6.375" style="278" customWidth="1"/>
    <col min="2336" max="2336" width="9" style="278" customWidth="1"/>
    <col min="2337" max="2337" width="6.375" style="278" customWidth="1"/>
    <col min="2338" max="2344" width="6.25" style="278" customWidth="1"/>
    <col min="2345" max="2350" width="9" style="278" customWidth="1"/>
    <col min="2351" max="2354" width="6.375" style="278" customWidth="1"/>
    <col min="2355" max="2363" width="9" style="278" customWidth="1"/>
    <col min="2364" max="2421" width="3.625" style="278" customWidth="1"/>
    <col min="2422" max="2426" width="9" style="278" customWidth="1"/>
    <col min="2427" max="2436" width="8.25" style="278"/>
    <col min="2437" max="2437" width="14" style="278" customWidth="1"/>
    <col min="2438" max="2440" width="8.125" style="278" customWidth="1"/>
    <col min="2441" max="2446" width="6" style="278" customWidth="1"/>
    <col min="2447" max="2448" width="9" style="278" customWidth="1"/>
    <col min="2449" max="2449" width="16.375" style="278" customWidth="1"/>
    <col min="2450" max="2450" width="9" style="278" customWidth="1"/>
    <col min="2451" max="2452" width="6.875" style="278" customWidth="1"/>
    <col min="2453" max="2454" width="6.375" style="278" customWidth="1"/>
    <col min="2455" max="2455" width="9" style="278" customWidth="1"/>
    <col min="2456" max="2456" width="5.5" style="278" customWidth="1"/>
    <col min="2457" max="2492" width="9" style="278" customWidth="1"/>
    <col min="2493" max="2493" width="15.375" style="278" bestFit="1" customWidth="1"/>
    <col min="2494" max="2494" width="16.5" style="278" bestFit="1" customWidth="1"/>
    <col min="2495" max="2500" width="9" style="278" customWidth="1"/>
    <col min="2501" max="2507" width="6" style="278" customWidth="1"/>
    <col min="2508" max="2525" width="5.25" style="278" customWidth="1"/>
    <col min="2526" max="2528" width="6.625" style="278" customWidth="1"/>
    <col min="2529" max="2531" width="9" style="278" customWidth="1"/>
    <col min="2532" max="2532" width="10.75" style="278" customWidth="1"/>
    <col min="2533" max="2535" width="9" style="278" customWidth="1"/>
    <col min="2536" max="2536" width="10.25" style="278" bestFit="1" customWidth="1"/>
    <col min="2537" max="2539" width="9" style="278" customWidth="1"/>
    <col min="2540" max="2540" width="9.25" style="278" bestFit="1" customWidth="1"/>
    <col min="2541" max="2542" width="9" style="278" customWidth="1"/>
    <col min="2543" max="2543" width="9.125" style="278" bestFit="1" customWidth="1"/>
    <col min="2544" max="2544" width="9.5" style="278" bestFit="1" customWidth="1"/>
    <col min="2545" max="2546" width="5.375" style="278" customWidth="1"/>
    <col min="2547" max="2547" width="9.25" style="278" bestFit="1" customWidth="1"/>
    <col min="2548" max="2548" width="10.25" style="278" bestFit="1" customWidth="1"/>
    <col min="2549" max="2549" width="7.875" style="278" customWidth="1"/>
    <col min="2550" max="2552" width="5.5" style="278" customWidth="1"/>
    <col min="2553" max="2556" width="8.5" style="278" customWidth="1"/>
    <col min="2557" max="2557" width="12" style="278" customWidth="1"/>
    <col min="2558" max="2578" width="8.5" style="278" customWidth="1"/>
    <col min="2579" max="2580" width="6.75" style="278" customWidth="1"/>
    <col min="2581" max="2582" width="8.625" style="278" customWidth="1"/>
    <col min="2583" max="2585" width="6.75" style="278" customWidth="1"/>
    <col min="2586" max="2591" width="6.375" style="278" customWidth="1"/>
    <col min="2592" max="2592" width="9" style="278" customWidth="1"/>
    <col min="2593" max="2593" width="6.375" style="278" customWidth="1"/>
    <col min="2594" max="2600" width="6.25" style="278" customWidth="1"/>
    <col min="2601" max="2606" width="9" style="278" customWidth="1"/>
    <col min="2607" max="2610" width="6.375" style="278" customWidth="1"/>
    <col min="2611" max="2619" width="9" style="278" customWidth="1"/>
    <col min="2620" max="2677" width="3.625" style="278" customWidth="1"/>
    <col min="2678" max="2682" width="9" style="278" customWidth="1"/>
    <col min="2683" max="2692" width="8.25" style="278"/>
    <col min="2693" max="2693" width="14" style="278" customWidth="1"/>
    <col min="2694" max="2696" width="8.125" style="278" customWidth="1"/>
    <col min="2697" max="2702" width="6" style="278" customWidth="1"/>
    <col min="2703" max="2704" width="9" style="278" customWidth="1"/>
    <col min="2705" max="2705" width="16.375" style="278" customWidth="1"/>
    <col min="2706" max="2706" width="9" style="278" customWidth="1"/>
    <col min="2707" max="2708" width="6.875" style="278" customWidth="1"/>
    <col min="2709" max="2710" width="6.375" style="278" customWidth="1"/>
    <col min="2711" max="2711" width="9" style="278" customWidth="1"/>
    <col min="2712" max="2712" width="5.5" style="278" customWidth="1"/>
    <col min="2713" max="2748" width="9" style="278" customWidth="1"/>
    <col min="2749" max="2749" width="15.375" style="278" bestFit="1" customWidth="1"/>
    <col min="2750" max="2750" width="16.5" style="278" bestFit="1" customWidth="1"/>
    <col min="2751" max="2756" width="9" style="278" customWidth="1"/>
    <col min="2757" max="2763" width="6" style="278" customWidth="1"/>
    <col min="2764" max="2781" width="5.25" style="278" customWidth="1"/>
    <col min="2782" max="2784" width="6.625" style="278" customWidth="1"/>
    <col min="2785" max="2787" width="9" style="278" customWidth="1"/>
    <col min="2788" max="2788" width="10.75" style="278" customWidth="1"/>
    <col min="2789" max="2791" width="9" style="278" customWidth="1"/>
    <col min="2792" max="2792" width="10.25" style="278" bestFit="1" customWidth="1"/>
    <col min="2793" max="2795" width="9" style="278" customWidth="1"/>
    <col min="2796" max="2796" width="9.25" style="278" bestFit="1" customWidth="1"/>
    <col min="2797" max="2798" width="9" style="278" customWidth="1"/>
    <col min="2799" max="2799" width="9.125" style="278" bestFit="1" customWidth="1"/>
    <col min="2800" max="2800" width="9.5" style="278" bestFit="1" customWidth="1"/>
    <col min="2801" max="2802" width="5.375" style="278" customWidth="1"/>
    <col min="2803" max="2803" width="9.25" style="278" bestFit="1" customWidth="1"/>
    <col min="2804" max="2804" width="10.25" style="278" bestFit="1" customWidth="1"/>
    <col min="2805" max="2805" width="7.875" style="278" customWidth="1"/>
    <col min="2806" max="2808" width="5.5" style="278" customWidth="1"/>
    <col min="2809" max="2812" width="8.5" style="278" customWidth="1"/>
    <col min="2813" max="2813" width="12" style="278" customWidth="1"/>
    <col min="2814" max="2834" width="8.5" style="278" customWidth="1"/>
    <col min="2835" max="2836" width="6.75" style="278" customWidth="1"/>
    <col min="2837" max="2838" width="8.625" style="278" customWidth="1"/>
    <col min="2839" max="2841" width="6.75" style="278" customWidth="1"/>
    <col min="2842" max="2847" width="6.375" style="278" customWidth="1"/>
    <col min="2848" max="2848" width="9" style="278" customWidth="1"/>
    <col min="2849" max="2849" width="6.375" style="278" customWidth="1"/>
    <col min="2850" max="2856" width="6.25" style="278" customWidth="1"/>
    <col min="2857" max="2862" width="9" style="278" customWidth="1"/>
    <col min="2863" max="2866" width="6.375" style="278" customWidth="1"/>
    <col min="2867" max="2875" width="9" style="278" customWidth="1"/>
    <col min="2876" max="2933" width="3.625" style="278" customWidth="1"/>
    <col min="2934" max="2938" width="9" style="278" customWidth="1"/>
    <col min="2939" max="2948" width="8.25" style="278"/>
    <col min="2949" max="2949" width="14" style="278" customWidth="1"/>
    <col min="2950" max="2952" width="8.125" style="278" customWidth="1"/>
    <col min="2953" max="2958" width="6" style="278" customWidth="1"/>
    <col min="2959" max="2960" width="9" style="278" customWidth="1"/>
    <col min="2961" max="2961" width="16.375" style="278" customWidth="1"/>
    <col min="2962" max="2962" width="9" style="278" customWidth="1"/>
    <col min="2963" max="2964" width="6.875" style="278" customWidth="1"/>
    <col min="2965" max="2966" width="6.375" style="278" customWidth="1"/>
    <col min="2967" max="2967" width="9" style="278" customWidth="1"/>
    <col min="2968" max="2968" width="5.5" style="278" customWidth="1"/>
    <col min="2969" max="3004" width="9" style="278" customWidth="1"/>
    <col min="3005" max="3005" width="15.375" style="278" bestFit="1" customWidth="1"/>
    <col min="3006" max="3006" width="16.5" style="278" bestFit="1" customWidth="1"/>
    <col min="3007" max="3012" width="9" style="278" customWidth="1"/>
    <col min="3013" max="3019" width="6" style="278" customWidth="1"/>
    <col min="3020" max="3037" width="5.25" style="278" customWidth="1"/>
    <col min="3038" max="3040" width="6.625" style="278" customWidth="1"/>
    <col min="3041" max="3043" width="9" style="278" customWidth="1"/>
    <col min="3044" max="3044" width="10.75" style="278" customWidth="1"/>
    <col min="3045" max="3047" width="9" style="278" customWidth="1"/>
    <col min="3048" max="3048" width="10.25" style="278" bestFit="1" customWidth="1"/>
    <col min="3049" max="3051" width="9" style="278" customWidth="1"/>
    <col min="3052" max="3052" width="9.25" style="278" bestFit="1" customWidth="1"/>
    <col min="3053" max="3054" width="9" style="278" customWidth="1"/>
    <col min="3055" max="3055" width="9.125" style="278" bestFit="1" customWidth="1"/>
    <col min="3056" max="3056" width="9.5" style="278" bestFit="1" customWidth="1"/>
    <col min="3057" max="3058" width="5.375" style="278" customWidth="1"/>
    <col min="3059" max="3059" width="9.25" style="278" bestFit="1" customWidth="1"/>
    <col min="3060" max="3060" width="10.25" style="278" bestFit="1" customWidth="1"/>
    <col min="3061" max="3061" width="7.875" style="278" customWidth="1"/>
    <col min="3062" max="3064" width="5.5" style="278" customWidth="1"/>
    <col min="3065" max="3068" width="8.5" style="278" customWidth="1"/>
    <col min="3069" max="3069" width="12" style="278" customWidth="1"/>
    <col min="3070" max="3090" width="8.5" style="278" customWidth="1"/>
    <col min="3091" max="3092" width="6.75" style="278" customWidth="1"/>
    <col min="3093" max="3094" width="8.625" style="278" customWidth="1"/>
    <col min="3095" max="3097" width="6.75" style="278" customWidth="1"/>
    <col min="3098" max="3103" width="6.375" style="278" customWidth="1"/>
    <col min="3104" max="3104" width="9" style="278" customWidth="1"/>
    <col min="3105" max="3105" width="6.375" style="278" customWidth="1"/>
    <col min="3106" max="3112" width="6.25" style="278" customWidth="1"/>
    <col min="3113" max="3118" width="9" style="278" customWidth="1"/>
    <col min="3119" max="3122" width="6.375" style="278" customWidth="1"/>
    <col min="3123" max="3131" width="9" style="278" customWidth="1"/>
    <col min="3132" max="3189" width="3.625" style="278" customWidth="1"/>
    <col min="3190" max="3194" width="9" style="278" customWidth="1"/>
    <col min="3195" max="3204" width="8.25" style="278"/>
    <col min="3205" max="3205" width="14" style="278" customWidth="1"/>
    <col min="3206" max="3208" width="8.125" style="278" customWidth="1"/>
    <col min="3209" max="3214" width="6" style="278" customWidth="1"/>
    <col min="3215" max="3216" width="9" style="278" customWidth="1"/>
    <col min="3217" max="3217" width="16.375" style="278" customWidth="1"/>
    <col min="3218" max="3218" width="9" style="278" customWidth="1"/>
    <col min="3219" max="3220" width="6.875" style="278" customWidth="1"/>
    <col min="3221" max="3222" width="6.375" style="278" customWidth="1"/>
    <col min="3223" max="3223" width="9" style="278" customWidth="1"/>
    <col min="3224" max="3224" width="5.5" style="278" customWidth="1"/>
    <col min="3225" max="3260" width="9" style="278" customWidth="1"/>
    <col min="3261" max="3261" width="15.375" style="278" bestFit="1" customWidth="1"/>
    <col min="3262" max="3262" width="16.5" style="278" bestFit="1" customWidth="1"/>
    <col min="3263" max="3268" width="9" style="278" customWidth="1"/>
    <col min="3269" max="3275" width="6" style="278" customWidth="1"/>
    <col min="3276" max="3293" width="5.25" style="278" customWidth="1"/>
    <col min="3294" max="3296" width="6.625" style="278" customWidth="1"/>
    <col min="3297" max="3299" width="9" style="278" customWidth="1"/>
    <col min="3300" max="3300" width="10.75" style="278" customWidth="1"/>
    <col min="3301" max="3303" width="9" style="278" customWidth="1"/>
    <col min="3304" max="3304" width="10.25" style="278" bestFit="1" customWidth="1"/>
    <col min="3305" max="3307" width="9" style="278" customWidth="1"/>
    <col min="3308" max="3308" width="9.25" style="278" bestFit="1" customWidth="1"/>
    <col min="3309" max="3310" width="9" style="278" customWidth="1"/>
    <col min="3311" max="3311" width="9.125" style="278" bestFit="1" customWidth="1"/>
    <col min="3312" max="3312" width="9.5" style="278" bestFit="1" customWidth="1"/>
    <col min="3313" max="3314" width="5.375" style="278" customWidth="1"/>
    <col min="3315" max="3315" width="9.25" style="278" bestFit="1" customWidth="1"/>
    <col min="3316" max="3316" width="10.25" style="278" bestFit="1" customWidth="1"/>
    <col min="3317" max="3317" width="7.875" style="278" customWidth="1"/>
    <col min="3318" max="3320" width="5.5" style="278" customWidth="1"/>
    <col min="3321" max="3324" width="8.5" style="278" customWidth="1"/>
    <col min="3325" max="3325" width="12" style="278" customWidth="1"/>
    <col min="3326" max="3346" width="8.5" style="278" customWidth="1"/>
    <col min="3347" max="3348" width="6.75" style="278" customWidth="1"/>
    <col min="3349" max="3350" width="8.625" style="278" customWidth="1"/>
    <col min="3351" max="3353" width="6.75" style="278" customWidth="1"/>
    <col min="3354" max="3359" width="6.375" style="278" customWidth="1"/>
    <col min="3360" max="3360" width="9" style="278" customWidth="1"/>
    <col min="3361" max="3361" width="6.375" style="278" customWidth="1"/>
    <col min="3362" max="3368" width="6.25" style="278" customWidth="1"/>
    <col min="3369" max="3374" width="9" style="278" customWidth="1"/>
    <col min="3375" max="3378" width="6.375" style="278" customWidth="1"/>
    <col min="3379" max="3387" width="9" style="278" customWidth="1"/>
    <col min="3388" max="3445" width="3.625" style="278" customWidth="1"/>
    <col min="3446" max="3450" width="9" style="278" customWidth="1"/>
    <col min="3451" max="3460" width="8.25" style="278"/>
    <col min="3461" max="3461" width="14" style="278" customWidth="1"/>
    <col min="3462" max="3464" width="8.125" style="278" customWidth="1"/>
    <col min="3465" max="3470" width="6" style="278" customWidth="1"/>
    <col min="3471" max="3472" width="9" style="278" customWidth="1"/>
    <col min="3473" max="3473" width="16.375" style="278" customWidth="1"/>
    <col min="3474" max="3474" width="9" style="278" customWidth="1"/>
    <col min="3475" max="3476" width="6.875" style="278" customWidth="1"/>
    <col min="3477" max="3478" width="6.375" style="278" customWidth="1"/>
    <col min="3479" max="3479" width="9" style="278" customWidth="1"/>
    <col min="3480" max="3480" width="5.5" style="278" customWidth="1"/>
    <col min="3481" max="3516" width="9" style="278" customWidth="1"/>
    <col min="3517" max="3517" width="15.375" style="278" bestFit="1" customWidth="1"/>
    <col min="3518" max="3518" width="16.5" style="278" bestFit="1" customWidth="1"/>
    <col min="3519" max="3524" width="9" style="278" customWidth="1"/>
    <col min="3525" max="3531" width="6" style="278" customWidth="1"/>
    <col min="3532" max="3549" width="5.25" style="278" customWidth="1"/>
    <col min="3550" max="3552" width="6.625" style="278" customWidth="1"/>
    <col min="3553" max="3555" width="9" style="278" customWidth="1"/>
    <col min="3556" max="3556" width="10.75" style="278" customWidth="1"/>
    <col min="3557" max="3559" width="9" style="278" customWidth="1"/>
    <col min="3560" max="3560" width="10.25" style="278" bestFit="1" customWidth="1"/>
    <col min="3561" max="3563" width="9" style="278" customWidth="1"/>
    <col min="3564" max="3564" width="9.25" style="278" bestFit="1" customWidth="1"/>
    <col min="3565" max="3566" width="9" style="278" customWidth="1"/>
    <col min="3567" max="3567" width="9.125" style="278" bestFit="1" customWidth="1"/>
    <col min="3568" max="3568" width="9.5" style="278" bestFit="1" customWidth="1"/>
    <col min="3569" max="3570" width="5.375" style="278" customWidth="1"/>
    <col min="3571" max="3571" width="9.25" style="278" bestFit="1" customWidth="1"/>
    <col min="3572" max="3572" width="10.25" style="278" bestFit="1" customWidth="1"/>
    <col min="3573" max="3573" width="7.875" style="278" customWidth="1"/>
    <col min="3574" max="3576" width="5.5" style="278" customWidth="1"/>
    <col min="3577" max="3580" width="8.5" style="278" customWidth="1"/>
    <col min="3581" max="3581" width="12" style="278" customWidth="1"/>
    <col min="3582" max="3602" width="8.5" style="278" customWidth="1"/>
    <col min="3603" max="3604" width="6.75" style="278" customWidth="1"/>
    <col min="3605" max="3606" width="8.625" style="278" customWidth="1"/>
    <col min="3607" max="3609" width="6.75" style="278" customWidth="1"/>
    <col min="3610" max="3615" width="6.375" style="278" customWidth="1"/>
    <col min="3616" max="3616" width="9" style="278" customWidth="1"/>
    <col min="3617" max="3617" width="6.375" style="278" customWidth="1"/>
    <col min="3618" max="3624" width="6.25" style="278" customWidth="1"/>
    <col min="3625" max="3630" width="9" style="278" customWidth="1"/>
    <col min="3631" max="3634" width="6.375" style="278" customWidth="1"/>
    <col min="3635" max="3643" width="9" style="278" customWidth="1"/>
    <col min="3644" max="3701" width="3.625" style="278" customWidth="1"/>
    <col min="3702" max="3706" width="9" style="278" customWidth="1"/>
    <col min="3707" max="3716" width="8.25" style="278"/>
    <col min="3717" max="3717" width="14" style="278" customWidth="1"/>
    <col min="3718" max="3720" width="8.125" style="278" customWidth="1"/>
    <col min="3721" max="3726" width="6" style="278" customWidth="1"/>
    <col min="3727" max="3728" width="9" style="278" customWidth="1"/>
    <col min="3729" max="3729" width="16.375" style="278" customWidth="1"/>
    <col min="3730" max="3730" width="9" style="278" customWidth="1"/>
    <col min="3731" max="3732" width="6.875" style="278" customWidth="1"/>
    <col min="3733" max="3734" width="6.375" style="278" customWidth="1"/>
    <col min="3735" max="3735" width="9" style="278" customWidth="1"/>
    <col min="3736" max="3736" width="5.5" style="278" customWidth="1"/>
    <col min="3737" max="3772" width="9" style="278" customWidth="1"/>
    <col min="3773" max="3773" width="15.375" style="278" bestFit="1" customWidth="1"/>
    <col min="3774" max="3774" width="16.5" style="278" bestFit="1" customWidth="1"/>
    <col min="3775" max="3780" width="9" style="278" customWidth="1"/>
    <col min="3781" max="3787" width="6" style="278" customWidth="1"/>
    <col min="3788" max="3805" width="5.25" style="278" customWidth="1"/>
    <col min="3806" max="3808" width="6.625" style="278" customWidth="1"/>
    <col min="3809" max="3811" width="9" style="278" customWidth="1"/>
    <col min="3812" max="3812" width="10.75" style="278" customWidth="1"/>
    <col min="3813" max="3815" width="9" style="278" customWidth="1"/>
    <col min="3816" max="3816" width="10.25" style="278" bestFit="1" customWidth="1"/>
    <col min="3817" max="3819" width="9" style="278" customWidth="1"/>
    <col min="3820" max="3820" width="9.25" style="278" bestFit="1" customWidth="1"/>
    <col min="3821" max="3822" width="9" style="278" customWidth="1"/>
    <col min="3823" max="3823" width="9.125" style="278" bestFit="1" customWidth="1"/>
    <col min="3824" max="3824" width="9.5" style="278" bestFit="1" customWidth="1"/>
    <col min="3825" max="3826" width="5.375" style="278" customWidth="1"/>
    <col min="3827" max="3827" width="9.25" style="278" bestFit="1" customWidth="1"/>
    <col min="3828" max="3828" width="10.25" style="278" bestFit="1" customWidth="1"/>
    <col min="3829" max="3829" width="7.875" style="278" customWidth="1"/>
    <col min="3830" max="3832" width="5.5" style="278" customWidth="1"/>
    <col min="3833" max="3836" width="8.5" style="278" customWidth="1"/>
    <col min="3837" max="3837" width="12" style="278" customWidth="1"/>
    <col min="3838" max="3858" width="8.5" style="278" customWidth="1"/>
    <col min="3859" max="3860" width="6.75" style="278" customWidth="1"/>
    <col min="3861" max="3862" width="8.625" style="278" customWidth="1"/>
    <col min="3863" max="3865" width="6.75" style="278" customWidth="1"/>
    <col min="3866" max="3871" width="6.375" style="278" customWidth="1"/>
    <col min="3872" max="3872" width="9" style="278" customWidth="1"/>
    <col min="3873" max="3873" width="6.375" style="278" customWidth="1"/>
    <col min="3874" max="3880" width="6.25" style="278" customWidth="1"/>
    <col min="3881" max="3886" width="9" style="278" customWidth="1"/>
    <col min="3887" max="3890" width="6.375" style="278" customWidth="1"/>
    <col min="3891" max="3899" width="9" style="278" customWidth="1"/>
    <col min="3900" max="3957" width="3.625" style="278" customWidth="1"/>
    <col min="3958" max="3962" width="9" style="278" customWidth="1"/>
    <col min="3963" max="3972" width="8.25" style="278"/>
    <col min="3973" max="3973" width="14" style="278" customWidth="1"/>
    <col min="3974" max="3976" width="8.125" style="278" customWidth="1"/>
    <col min="3977" max="3982" width="6" style="278" customWidth="1"/>
    <col min="3983" max="3984" width="9" style="278" customWidth="1"/>
    <col min="3985" max="3985" width="16.375" style="278" customWidth="1"/>
    <col min="3986" max="3986" width="9" style="278" customWidth="1"/>
    <col min="3987" max="3988" width="6.875" style="278" customWidth="1"/>
    <col min="3989" max="3990" width="6.375" style="278" customWidth="1"/>
    <col min="3991" max="3991" width="9" style="278" customWidth="1"/>
    <col min="3992" max="3992" width="5.5" style="278" customWidth="1"/>
    <col min="3993" max="4028" width="9" style="278" customWidth="1"/>
    <col min="4029" max="4029" width="15.375" style="278" bestFit="1" customWidth="1"/>
    <col min="4030" max="4030" width="16.5" style="278" bestFit="1" customWidth="1"/>
    <col min="4031" max="4036" width="9" style="278" customWidth="1"/>
    <col min="4037" max="4043" width="6" style="278" customWidth="1"/>
    <col min="4044" max="4061" width="5.25" style="278" customWidth="1"/>
    <col min="4062" max="4064" width="6.625" style="278" customWidth="1"/>
    <col min="4065" max="4067" width="9" style="278" customWidth="1"/>
    <col min="4068" max="4068" width="10.75" style="278" customWidth="1"/>
    <col min="4069" max="4071" width="9" style="278" customWidth="1"/>
    <col min="4072" max="4072" width="10.25" style="278" bestFit="1" customWidth="1"/>
    <col min="4073" max="4075" width="9" style="278" customWidth="1"/>
    <col min="4076" max="4076" width="9.25" style="278" bestFit="1" customWidth="1"/>
    <col min="4077" max="4078" width="9" style="278" customWidth="1"/>
    <col min="4079" max="4079" width="9.125" style="278" bestFit="1" customWidth="1"/>
    <col min="4080" max="4080" width="9.5" style="278" bestFit="1" customWidth="1"/>
    <col min="4081" max="4082" width="5.375" style="278" customWidth="1"/>
    <col min="4083" max="4083" width="9.25" style="278" bestFit="1" customWidth="1"/>
    <col min="4084" max="4084" width="10.25" style="278" bestFit="1" customWidth="1"/>
    <col min="4085" max="4085" width="7.875" style="278" customWidth="1"/>
    <col min="4086" max="4088" width="5.5" style="278" customWidth="1"/>
    <col min="4089" max="4092" width="8.5" style="278" customWidth="1"/>
    <col min="4093" max="4093" width="12" style="278" customWidth="1"/>
    <col min="4094" max="4114" width="8.5" style="278" customWidth="1"/>
    <col min="4115" max="4116" width="6.75" style="278" customWidth="1"/>
    <col min="4117" max="4118" width="8.625" style="278" customWidth="1"/>
    <col min="4119" max="4121" width="6.75" style="278" customWidth="1"/>
    <col min="4122" max="4127" width="6.375" style="278" customWidth="1"/>
    <col min="4128" max="4128" width="9" style="278" customWidth="1"/>
    <col min="4129" max="4129" width="6.375" style="278" customWidth="1"/>
    <col min="4130" max="4136" width="6.25" style="278" customWidth="1"/>
    <col min="4137" max="4142" width="9" style="278" customWidth="1"/>
    <col min="4143" max="4146" width="6.375" style="278" customWidth="1"/>
    <col min="4147" max="4155" width="9" style="278" customWidth="1"/>
    <col min="4156" max="4213" width="3.625" style="278" customWidth="1"/>
    <col min="4214" max="4218" width="9" style="278" customWidth="1"/>
    <col min="4219" max="4228" width="8.25" style="278"/>
    <col min="4229" max="4229" width="14" style="278" customWidth="1"/>
    <col min="4230" max="4232" width="8.125" style="278" customWidth="1"/>
    <col min="4233" max="4238" width="6" style="278" customWidth="1"/>
    <col min="4239" max="4240" width="9" style="278" customWidth="1"/>
    <col min="4241" max="4241" width="16.375" style="278" customWidth="1"/>
    <col min="4242" max="4242" width="9" style="278" customWidth="1"/>
    <col min="4243" max="4244" width="6.875" style="278" customWidth="1"/>
    <col min="4245" max="4246" width="6.375" style="278" customWidth="1"/>
    <col min="4247" max="4247" width="9" style="278" customWidth="1"/>
    <col min="4248" max="4248" width="5.5" style="278" customWidth="1"/>
    <col min="4249" max="4284" width="9" style="278" customWidth="1"/>
    <col min="4285" max="4285" width="15.375" style="278" bestFit="1" customWidth="1"/>
    <col min="4286" max="4286" width="16.5" style="278" bestFit="1" customWidth="1"/>
    <col min="4287" max="4292" width="9" style="278" customWidth="1"/>
    <col min="4293" max="4299" width="6" style="278" customWidth="1"/>
    <col min="4300" max="4317" width="5.25" style="278" customWidth="1"/>
    <col min="4318" max="4320" width="6.625" style="278" customWidth="1"/>
    <col min="4321" max="4323" width="9" style="278" customWidth="1"/>
    <col min="4324" max="4324" width="10.75" style="278" customWidth="1"/>
    <col min="4325" max="4327" width="9" style="278" customWidth="1"/>
    <col min="4328" max="4328" width="10.25" style="278" bestFit="1" customWidth="1"/>
    <col min="4329" max="4331" width="9" style="278" customWidth="1"/>
    <col min="4332" max="4332" width="9.25" style="278" bestFit="1" customWidth="1"/>
    <col min="4333" max="4334" width="9" style="278" customWidth="1"/>
    <col min="4335" max="4335" width="9.125" style="278" bestFit="1" customWidth="1"/>
    <col min="4336" max="4336" width="9.5" style="278" bestFit="1" customWidth="1"/>
    <col min="4337" max="4338" width="5.375" style="278" customWidth="1"/>
    <col min="4339" max="4339" width="9.25" style="278" bestFit="1" customWidth="1"/>
    <col min="4340" max="4340" width="10.25" style="278" bestFit="1" customWidth="1"/>
    <col min="4341" max="4341" width="7.875" style="278" customWidth="1"/>
    <col min="4342" max="4344" width="5.5" style="278" customWidth="1"/>
    <col min="4345" max="4348" width="8.5" style="278" customWidth="1"/>
    <col min="4349" max="4349" width="12" style="278" customWidth="1"/>
    <col min="4350" max="4370" width="8.5" style="278" customWidth="1"/>
    <col min="4371" max="4372" width="6.75" style="278" customWidth="1"/>
    <col min="4373" max="4374" width="8.625" style="278" customWidth="1"/>
    <col min="4375" max="4377" width="6.75" style="278" customWidth="1"/>
    <col min="4378" max="4383" width="6.375" style="278" customWidth="1"/>
    <col min="4384" max="4384" width="9" style="278" customWidth="1"/>
    <col min="4385" max="4385" width="6.375" style="278" customWidth="1"/>
    <col min="4386" max="4392" width="6.25" style="278" customWidth="1"/>
    <col min="4393" max="4398" width="9" style="278" customWidth="1"/>
    <col min="4399" max="4402" width="6.375" style="278" customWidth="1"/>
    <col min="4403" max="4411" width="9" style="278" customWidth="1"/>
    <col min="4412" max="4469" width="3.625" style="278" customWidth="1"/>
    <col min="4470" max="4474" width="9" style="278" customWidth="1"/>
    <col min="4475" max="4484" width="8.25" style="278"/>
    <col min="4485" max="4485" width="14" style="278" customWidth="1"/>
    <col min="4486" max="4488" width="8.125" style="278" customWidth="1"/>
    <col min="4489" max="4494" width="6" style="278" customWidth="1"/>
    <col min="4495" max="4496" width="9" style="278" customWidth="1"/>
    <col min="4497" max="4497" width="16.375" style="278" customWidth="1"/>
    <col min="4498" max="4498" width="9" style="278" customWidth="1"/>
    <col min="4499" max="4500" width="6.875" style="278" customWidth="1"/>
    <col min="4501" max="4502" width="6.375" style="278" customWidth="1"/>
    <col min="4503" max="4503" width="9" style="278" customWidth="1"/>
    <col min="4504" max="4504" width="5.5" style="278" customWidth="1"/>
    <col min="4505" max="4540" width="9" style="278" customWidth="1"/>
    <col min="4541" max="4541" width="15.375" style="278" bestFit="1" customWidth="1"/>
    <col min="4542" max="4542" width="16.5" style="278" bestFit="1" customWidth="1"/>
    <col min="4543" max="4548" width="9" style="278" customWidth="1"/>
    <col min="4549" max="4555" width="6" style="278" customWidth="1"/>
    <col min="4556" max="4573" width="5.25" style="278" customWidth="1"/>
    <col min="4574" max="4576" width="6.625" style="278" customWidth="1"/>
    <col min="4577" max="4579" width="9" style="278" customWidth="1"/>
    <col min="4580" max="4580" width="10.75" style="278" customWidth="1"/>
    <col min="4581" max="4583" width="9" style="278" customWidth="1"/>
    <col min="4584" max="4584" width="10.25" style="278" bestFit="1" customWidth="1"/>
    <col min="4585" max="4587" width="9" style="278" customWidth="1"/>
    <col min="4588" max="4588" width="9.25" style="278" bestFit="1" customWidth="1"/>
    <col min="4589" max="4590" width="9" style="278" customWidth="1"/>
    <col min="4591" max="4591" width="9.125" style="278" bestFit="1" customWidth="1"/>
    <col min="4592" max="4592" width="9.5" style="278" bestFit="1" customWidth="1"/>
    <col min="4593" max="4594" width="5.375" style="278" customWidth="1"/>
    <col min="4595" max="4595" width="9.25" style="278" bestFit="1" customWidth="1"/>
    <col min="4596" max="4596" width="10.25" style="278" bestFit="1" customWidth="1"/>
    <col min="4597" max="4597" width="7.875" style="278" customWidth="1"/>
    <col min="4598" max="4600" width="5.5" style="278" customWidth="1"/>
    <col min="4601" max="4604" width="8.5" style="278" customWidth="1"/>
    <col min="4605" max="4605" width="12" style="278" customWidth="1"/>
    <col min="4606" max="4626" width="8.5" style="278" customWidth="1"/>
    <col min="4627" max="4628" width="6.75" style="278" customWidth="1"/>
    <col min="4629" max="4630" width="8.625" style="278" customWidth="1"/>
    <col min="4631" max="4633" width="6.75" style="278" customWidth="1"/>
    <col min="4634" max="4639" width="6.375" style="278" customWidth="1"/>
    <col min="4640" max="4640" width="9" style="278" customWidth="1"/>
    <col min="4641" max="4641" width="6.375" style="278" customWidth="1"/>
    <col min="4642" max="4648" width="6.25" style="278" customWidth="1"/>
    <col min="4649" max="4654" width="9" style="278" customWidth="1"/>
    <col min="4655" max="4658" width="6.375" style="278" customWidth="1"/>
    <col min="4659" max="4667" width="9" style="278" customWidth="1"/>
    <col min="4668" max="4725" width="3.625" style="278" customWidth="1"/>
    <col min="4726" max="4730" width="9" style="278" customWidth="1"/>
    <col min="4731" max="4740" width="8.25" style="278"/>
    <col min="4741" max="4741" width="14" style="278" customWidth="1"/>
    <col min="4742" max="4744" width="8.125" style="278" customWidth="1"/>
    <col min="4745" max="4750" width="6" style="278" customWidth="1"/>
    <col min="4751" max="4752" width="9" style="278" customWidth="1"/>
    <col min="4753" max="4753" width="16.375" style="278" customWidth="1"/>
    <col min="4754" max="4754" width="9" style="278" customWidth="1"/>
    <col min="4755" max="4756" width="6.875" style="278" customWidth="1"/>
    <col min="4757" max="4758" width="6.375" style="278" customWidth="1"/>
    <col min="4759" max="4759" width="9" style="278" customWidth="1"/>
    <col min="4760" max="4760" width="5.5" style="278" customWidth="1"/>
    <col min="4761" max="4796" width="9" style="278" customWidth="1"/>
    <col min="4797" max="4797" width="15.375" style="278" bestFit="1" customWidth="1"/>
    <col min="4798" max="4798" width="16.5" style="278" bestFit="1" customWidth="1"/>
    <col min="4799" max="4804" width="9" style="278" customWidth="1"/>
    <col min="4805" max="4811" width="6" style="278" customWidth="1"/>
    <col min="4812" max="4829" width="5.25" style="278" customWidth="1"/>
    <col min="4830" max="4832" width="6.625" style="278" customWidth="1"/>
    <col min="4833" max="4835" width="9" style="278" customWidth="1"/>
    <col min="4836" max="4836" width="10.75" style="278" customWidth="1"/>
    <col min="4837" max="4839" width="9" style="278" customWidth="1"/>
    <col min="4840" max="4840" width="10.25" style="278" bestFit="1" customWidth="1"/>
    <col min="4841" max="4843" width="9" style="278" customWidth="1"/>
    <col min="4844" max="4844" width="9.25" style="278" bestFit="1" customWidth="1"/>
    <col min="4845" max="4846" width="9" style="278" customWidth="1"/>
    <col min="4847" max="4847" width="9.125" style="278" bestFit="1" customWidth="1"/>
    <col min="4848" max="4848" width="9.5" style="278" bestFit="1" customWidth="1"/>
    <col min="4849" max="4850" width="5.375" style="278" customWidth="1"/>
    <col min="4851" max="4851" width="9.25" style="278" bestFit="1" customWidth="1"/>
    <col min="4852" max="4852" width="10.25" style="278" bestFit="1" customWidth="1"/>
    <col min="4853" max="4853" width="7.875" style="278" customWidth="1"/>
    <col min="4854" max="4856" width="5.5" style="278" customWidth="1"/>
    <col min="4857" max="4860" width="8.5" style="278" customWidth="1"/>
    <col min="4861" max="4861" width="12" style="278" customWidth="1"/>
    <col min="4862" max="4882" width="8.5" style="278" customWidth="1"/>
    <col min="4883" max="4884" width="6.75" style="278" customWidth="1"/>
    <col min="4885" max="4886" width="8.625" style="278" customWidth="1"/>
    <col min="4887" max="4889" width="6.75" style="278" customWidth="1"/>
    <col min="4890" max="4895" width="6.375" style="278" customWidth="1"/>
    <col min="4896" max="4896" width="9" style="278" customWidth="1"/>
    <col min="4897" max="4897" width="6.375" style="278" customWidth="1"/>
    <col min="4898" max="4904" width="6.25" style="278" customWidth="1"/>
    <col min="4905" max="4910" width="9" style="278" customWidth="1"/>
    <col min="4911" max="4914" width="6.375" style="278" customWidth="1"/>
    <col min="4915" max="4923" width="9" style="278" customWidth="1"/>
    <col min="4924" max="4981" width="3.625" style="278" customWidth="1"/>
    <col min="4982" max="4986" width="9" style="278" customWidth="1"/>
    <col min="4987" max="4996" width="8.25" style="278"/>
    <col min="4997" max="4997" width="14" style="278" customWidth="1"/>
    <col min="4998" max="5000" width="8.125" style="278" customWidth="1"/>
    <col min="5001" max="5006" width="6" style="278" customWidth="1"/>
    <col min="5007" max="5008" width="9" style="278" customWidth="1"/>
    <col min="5009" max="5009" width="16.375" style="278" customWidth="1"/>
    <col min="5010" max="5010" width="9" style="278" customWidth="1"/>
    <col min="5011" max="5012" width="6.875" style="278" customWidth="1"/>
    <col min="5013" max="5014" width="6.375" style="278" customWidth="1"/>
    <col min="5015" max="5015" width="9" style="278" customWidth="1"/>
    <col min="5016" max="5016" width="5.5" style="278" customWidth="1"/>
    <col min="5017" max="5052" width="9" style="278" customWidth="1"/>
    <col min="5053" max="5053" width="15.375" style="278" bestFit="1" customWidth="1"/>
    <col min="5054" max="5054" width="16.5" style="278" bestFit="1" customWidth="1"/>
    <col min="5055" max="5060" width="9" style="278" customWidth="1"/>
    <col min="5061" max="5067" width="6" style="278" customWidth="1"/>
    <col min="5068" max="5085" width="5.25" style="278" customWidth="1"/>
    <col min="5086" max="5088" width="6.625" style="278" customWidth="1"/>
    <col min="5089" max="5091" width="9" style="278" customWidth="1"/>
    <col min="5092" max="5092" width="10.75" style="278" customWidth="1"/>
    <col min="5093" max="5095" width="9" style="278" customWidth="1"/>
    <col min="5096" max="5096" width="10.25" style="278" bestFit="1" customWidth="1"/>
    <col min="5097" max="5099" width="9" style="278" customWidth="1"/>
    <col min="5100" max="5100" width="9.25" style="278" bestFit="1" customWidth="1"/>
    <col min="5101" max="5102" width="9" style="278" customWidth="1"/>
    <col min="5103" max="5103" width="9.125" style="278" bestFit="1" customWidth="1"/>
    <col min="5104" max="5104" width="9.5" style="278" bestFit="1" customWidth="1"/>
    <col min="5105" max="5106" width="5.375" style="278" customWidth="1"/>
    <col min="5107" max="5107" width="9.25" style="278" bestFit="1" customWidth="1"/>
    <col min="5108" max="5108" width="10.25" style="278" bestFit="1" customWidth="1"/>
    <col min="5109" max="5109" width="7.875" style="278" customWidth="1"/>
    <col min="5110" max="5112" width="5.5" style="278" customWidth="1"/>
    <col min="5113" max="5116" width="8.5" style="278" customWidth="1"/>
    <col min="5117" max="5117" width="12" style="278" customWidth="1"/>
    <col min="5118" max="5138" width="8.5" style="278" customWidth="1"/>
    <col min="5139" max="5140" width="6.75" style="278" customWidth="1"/>
    <col min="5141" max="5142" width="8.625" style="278" customWidth="1"/>
    <col min="5143" max="5145" width="6.75" style="278" customWidth="1"/>
    <col min="5146" max="5151" width="6.375" style="278" customWidth="1"/>
    <col min="5152" max="5152" width="9" style="278" customWidth="1"/>
    <col min="5153" max="5153" width="6.375" style="278" customWidth="1"/>
    <col min="5154" max="5160" width="6.25" style="278" customWidth="1"/>
    <col min="5161" max="5166" width="9" style="278" customWidth="1"/>
    <col min="5167" max="5170" width="6.375" style="278" customWidth="1"/>
    <col min="5171" max="5179" width="9" style="278" customWidth="1"/>
    <col min="5180" max="5237" width="3.625" style="278" customWidth="1"/>
    <col min="5238" max="5242" width="9" style="278" customWidth="1"/>
    <col min="5243" max="5252" width="8.25" style="278"/>
    <col min="5253" max="5253" width="14" style="278" customWidth="1"/>
    <col min="5254" max="5256" width="8.125" style="278" customWidth="1"/>
    <col min="5257" max="5262" width="6" style="278" customWidth="1"/>
    <col min="5263" max="5264" width="9" style="278" customWidth="1"/>
    <col min="5265" max="5265" width="16.375" style="278" customWidth="1"/>
    <col min="5266" max="5266" width="9" style="278" customWidth="1"/>
    <col min="5267" max="5268" width="6.875" style="278" customWidth="1"/>
    <col min="5269" max="5270" width="6.375" style="278" customWidth="1"/>
    <col min="5271" max="5271" width="9" style="278" customWidth="1"/>
    <col min="5272" max="5272" width="5.5" style="278" customWidth="1"/>
    <col min="5273" max="5308" width="9" style="278" customWidth="1"/>
    <col min="5309" max="5309" width="15.375" style="278" bestFit="1" customWidth="1"/>
    <col min="5310" max="5310" width="16.5" style="278" bestFit="1" customWidth="1"/>
    <col min="5311" max="5316" width="9" style="278" customWidth="1"/>
    <col min="5317" max="5323" width="6" style="278" customWidth="1"/>
    <col min="5324" max="5341" width="5.25" style="278" customWidth="1"/>
    <col min="5342" max="5344" width="6.625" style="278" customWidth="1"/>
    <col min="5345" max="5347" width="9" style="278" customWidth="1"/>
    <col min="5348" max="5348" width="10.75" style="278" customWidth="1"/>
    <col min="5349" max="5351" width="9" style="278" customWidth="1"/>
    <col min="5352" max="5352" width="10.25" style="278" bestFit="1" customWidth="1"/>
    <col min="5353" max="5355" width="9" style="278" customWidth="1"/>
    <col min="5356" max="5356" width="9.25" style="278" bestFit="1" customWidth="1"/>
    <col min="5357" max="5358" width="9" style="278" customWidth="1"/>
    <col min="5359" max="5359" width="9.125" style="278" bestFit="1" customWidth="1"/>
    <col min="5360" max="5360" width="9.5" style="278" bestFit="1" customWidth="1"/>
    <col min="5361" max="5362" width="5.375" style="278" customWidth="1"/>
    <col min="5363" max="5363" width="9.25" style="278" bestFit="1" customWidth="1"/>
    <col min="5364" max="5364" width="10.25" style="278" bestFit="1" customWidth="1"/>
    <col min="5365" max="5365" width="7.875" style="278" customWidth="1"/>
    <col min="5366" max="5368" width="5.5" style="278" customWidth="1"/>
    <col min="5369" max="5372" width="8.5" style="278" customWidth="1"/>
    <col min="5373" max="5373" width="12" style="278" customWidth="1"/>
    <col min="5374" max="5394" width="8.5" style="278" customWidth="1"/>
    <col min="5395" max="5396" width="6.75" style="278" customWidth="1"/>
    <col min="5397" max="5398" width="8.625" style="278" customWidth="1"/>
    <col min="5399" max="5401" width="6.75" style="278" customWidth="1"/>
    <col min="5402" max="5407" width="6.375" style="278" customWidth="1"/>
    <col min="5408" max="5408" width="9" style="278" customWidth="1"/>
    <col min="5409" max="5409" width="6.375" style="278" customWidth="1"/>
    <col min="5410" max="5416" width="6.25" style="278" customWidth="1"/>
    <col min="5417" max="5422" width="9" style="278" customWidth="1"/>
    <col min="5423" max="5426" width="6.375" style="278" customWidth="1"/>
    <col min="5427" max="5435" width="9" style="278" customWidth="1"/>
    <col min="5436" max="5493" width="3.625" style="278" customWidth="1"/>
    <col min="5494" max="5498" width="9" style="278" customWidth="1"/>
    <col min="5499" max="5508" width="8.25" style="278"/>
    <col min="5509" max="5509" width="14" style="278" customWidth="1"/>
    <col min="5510" max="5512" width="8.125" style="278" customWidth="1"/>
    <col min="5513" max="5518" width="6" style="278" customWidth="1"/>
    <col min="5519" max="5520" width="9" style="278" customWidth="1"/>
    <col min="5521" max="5521" width="16.375" style="278" customWidth="1"/>
    <col min="5522" max="5522" width="9" style="278" customWidth="1"/>
    <col min="5523" max="5524" width="6.875" style="278" customWidth="1"/>
    <col min="5525" max="5526" width="6.375" style="278" customWidth="1"/>
    <col min="5527" max="5527" width="9" style="278" customWidth="1"/>
    <col min="5528" max="5528" width="5.5" style="278" customWidth="1"/>
    <col min="5529" max="5564" width="9" style="278" customWidth="1"/>
    <col min="5565" max="5565" width="15.375" style="278" bestFit="1" customWidth="1"/>
    <col min="5566" max="5566" width="16.5" style="278" bestFit="1" customWidth="1"/>
    <col min="5567" max="5572" width="9" style="278" customWidth="1"/>
    <col min="5573" max="5579" width="6" style="278" customWidth="1"/>
    <col min="5580" max="5597" width="5.25" style="278" customWidth="1"/>
    <col min="5598" max="5600" width="6.625" style="278" customWidth="1"/>
    <col min="5601" max="5603" width="9" style="278" customWidth="1"/>
    <col min="5604" max="5604" width="10.75" style="278" customWidth="1"/>
    <col min="5605" max="5607" width="9" style="278" customWidth="1"/>
    <col min="5608" max="5608" width="10.25" style="278" bestFit="1" customWidth="1"/>
    <col min="5609" max="5611" width="9" style="278" customWidth="1"/>
    <col min="5612" max="5612" width="9.25" style="278" bestFit="1" customWidth="1"/>
    <col min="5613" max="5614" width="9" style="278" customWidth="1"/>
    <col min="5615" max="5615" width="9.125" style="278" bestFit="1" customWidth="1"/>
    <col min="5616" max="5616" width="9.5" style="278" bestFit="1" customWidth="1"/>
    <col min="5617" max="5618" width="5.375" style="278" customWidth="1"/>
    <col min="5619" max="5619" width="9.25" style="278" bestFit="1" customWidth="1"/>
    <col min="5620" max="5620" width="10.25" style="278" bestFit="1" customWidth="1"/>
    <col min="5621" max="5621" width="7.875" style="278" customWidth="1"/>
    <col min="5622" max="5624" width="5.5" style="278" customWidth="1"/>
    <col min="5625" max="5628" width="8.5" style="278" customWidth="1"/>
    <col min="5629" max="5629" width="12" style="278" customWidth="1"/>
    <col min="5630" max="5650" width="8.5" style="278" customWidth="1"/>
    <col min="5651" max="5652" width="6.75" style="278" customWidth="1"/>
    <col min="5653" max="5654" width="8.625" style="278" customWidth="1"/>
    <col min="5655" max="5657" width="6.75" style="278" customWidth="1"/>
    <col min="5658" max="5663" width="6.375" style="278" customWidth="1"/>
    <col min="5664" max="5664" width="9" style="278" customWidth="1"/>
    <col min="5665" max="5665" width="6.375" style="278" customWidth="1"/>
    <col min="5666" max="5672" width="6.25" style="278" customWidth="1"/>
    <col min="5673" max="5678" width="9" style="278" customWidth="1"/>
    <col min="5679" max="5682" width="6.375" style="278" customWidth="1"/>
    <col min="5683" max="5691" width="9" style="278" customWidth="1"/>
    <col min="5692" max="5749" width="3.625" style="278" customWidth="1"/>
    <col min="5750" max="5754" width="9" style="278" customWidth="1"/>
    <col min="5755" max="5764" width="8.25" style="278"/>
    <col min="5765" max="5765" width="14" style="278" customWidth="1"/>
    <col min="5766" max="5768" width="8.125" style="278" customWidth="1"/>
    <col min="5769" max="5774" width="6" style="278" customWidth="1"/>
    <col min="5775" max="5776" width="9" style="278" customWidth="1"/>
    <col min="5777" max="5777" width="16.375" style="278" customWidth="1"/>
    <col min="5778" max="5778" width="9" style="278" customWidth="1"/>
    <col min="5779" max="5780" width="6.875" style="278" customWidth="1"/>
    <col min="5781" max="5782" width="6.375" style="278" customWidth="1"/>
    <col min="5783" max="5783" width="9" style="278" customWidth="1"/>
    <col min="5784" max="5784" width="5.5" style="278" customWidth="1"/>
    <col min="5785" max="5820" width="9" style="278" customWidth="1"/>
    <col min="5821" max="5821" width="15.375" style="278" bestFit="1" customWidth="1"/>
    <col min="5822" max="5822" width="16.5" style="278" bestFit="1" customWidth="1"/>
    <col min="5823" max="5828" width="9" style="278" customWidth="1"/>
    <col min="5829" max="5835" width="6" style="278" customWidth="1"/>
    <col min="5836" max="5853" width="5.25" style="278" customWidth="1"/>
    <col min="5854" max="5856" width="6.625" style="278" customWidth="1"/>
    <col min="5857" max="5859" width="9" style="278" customWidth="1"/>
    <col min="5860" max="5860" width="10.75" style="278" customWidth="1"/>
    <col min="5861" max="5863" width="9" style="278" customWidth="1"/>
    <col min="5864" max="5864" width="10.25" style="278" bestFit="1" customWidth="1"/>
    <col min="5865" max="5867" width="9" style="278" customWidth="1"/>
    <col min="5868" max="5868" width="9.25" style="278" bestFit="1" customWidth="1"/>
    <col min="5869" max="5870" width="9" style="278" customWidth="1"/>
    <col min="5871" max="5871" width="9.125" style="278" bestFit="1" customWidth="1"/>
    <col min="5872" max="5872" width="9.5" style="278" bestFit="1" customWidth="1"/>
    <col min="5873" max="5874" width="5.375" style="278" customWidth="1"/>
    <col min="5875" max="5875" width="9.25" style="278" bestFit="1" customWidth="1"/>
    <col min="5876" max="5876" width="10.25" style="278" bestFit="1" customWidth="1"/>
    <col min="5877" max="5877" width="7.875" style="278" customWidth="1"/>
    <col min="5878" max="5880" width="5.5" style="278" customWidth="1"/>
    <col min="5881" max="5884" width="8.5" style="278" customWidth="1"/>
    <col min="5885" max="5885" width="12" style="278" customWidth="1"/>
    <col min="5886" max="5906" width="8.5" style="278" customWidth="1"/>
    <col min="5907" max="5908" width="6.75" style="278" customWidth="1"/>
    <col min="5909" max="5910" width="8.625" style="278" customWidth="1"/>
    <col min="5911" max="5913" width="6.75" style="278" customWidth="1"/>
    <col min="5914" max="5919" width="6.375" style="278" customWidth="1"/>
    <col min="5920" max="5920" width="9" style="278" customWidth="1"/>
    <col min="5921" max="5921" width="6.375" style="278" customWidth="1"/>
    <col min="5922" max="5928" width="6.25" style="278" customWidth="1"/>
    <col min="5929" max="5934" width="9" style="278" customWidth="1"/>
    <col min="5935" max="5938" width="6.375" style="278" customWidth="1"/>
    <col min="5939" max="5947" width="9" style="278" customWidth="1"/>
    <col min="5948" max="6005" width="3.625" style="278" customWidth="1"/>
    <col min="6006" max="6010" width="9" style="278" customWidth="1"/>
    <col min="6011" max="6020" width="8.25" style="278"/>
    <col min="6021" max="6021" width="14" style="278" customWidth="1"/>
    <col min="6022" max="6024" width="8.125" style="278" customWidth="1"/>
    <col min="6025" max="6030" width="6" style="278" customWidth="1"/>
    <col min="6031" max="6032" width="9" style="278" customWidth="1"/>
    <col min="6033" max="6033" width="16.375" style="278" customWidth="1"/>
    <col min="6034" max="6034" width="9" style="278" customWidth="1"/>
    <col min="6035" max="6036" width="6.875" style="278" customWidth="1"/>
    <col min="6037" max="6038" width="6.375" style="278" customWidth="1"/>
    <col min="6039" max="6039" width="9" style="278" customWidth="1"/>
    <col min="6040" max="6040" width="5.5" style="278" customWidth="1"/>
    <col min="6041" max="6076" width="9" style="278" customWidth="1"/>
    <col min="6077" max="6077" width="15.375" style="278" bestFit="1" customWidth="1"/>
    <col min="6078" max="6078" width="16.5" style="278" bestFit="1" customWidth="1"/>
    <col min="6079" max="6084" width="9" style="278" customWidth="1"/>
    <col min="6085" max="6091" width="6" style="278" customWidth="1"/>
    <col min="6092" max="6109" width="5.25" style="278" customWidth="1"/>
    <col min="6110" max="6112" width="6.625" style="278" customWidth="1"/>
    <col min="6113" max="6115" width="9" style="278" customWidth="1"/>
    <col min="6116" max="6116" width="10.75" style="278" customWidth="1"/>
    <col min="6117" max="6119" width="9" style="278" customWidth="1"/>
    <col min="6120" max="6120" width="10.25" style="278" bestFit="1" customWidth="1"/>
    <col min="6121" max="6123" width="9" style="278" customWidth="1"/>
    <col min="6124" max="6124" width="9.25" style="278" bestFit="1" customWidth="1"/>
    <col min="6125" max="6126" width="9" style="278" customWidth="1"/>
    <col min="6127" max="6127" width="9.125" style="278" bestFit="1" customWidth="1"/>
    <col min="6128" max="6128" width="9.5" style="278" bestFit="1" customWidth="1"/>
    <col min="6129" max="6130" width="5.375" style="278" customWidth="1"/>
    <col min="6131" max="6131" width="9.25" style="278" bestFit="1" customWidth="1"/>
    <col min="6132" max="6132" width="10.25" style="278" bestFit="1" customWidth="1"/>
    <col min="6133" max="6133" width="7.875" style="278" customWidth="1"/>
    <col min="6134" max="6136" width="5.5" style="278" customWidth="1"/>
    <col min="6137" max="6140" width="8.5" style="278" customWidth="1"/>
    <col min="6141" max="6141" width="12" style="278" customWidth="1"/>
    <col min="6142" max="6162" width="8.5" style="278" customWidth="1"/>
    <col min="6163" max="6164" width="6.75" style="278" customWidth="1"/>
    <col min="6165" max="6166" width="8.625" style="278" customWidth="1"/>
    <col min="6167" max="6169" width="6.75" style="278" customWidth="1"/>
    <col min="6170" max="6175" width="6.375" style="278" customWidth="1"/>
    <col min="6176" max="6176" width="9" style="278" customWidth="1"/>
    <col min="6177" max="6177" width="6.375" style="278" customWidth="1"/>
    <col min="6178" max="6184" width="6.25" style="278" customWidth="1"/>
    <col min="6185" max="6190" width="9" style="278" customWidth="1"/>
    <col min="6191" max="6194" width="6.375" style="278" customWidth="1"/>
    <col min="6195" max="6203" width="9" style="278" customWidth="1"/>
    <col min="6204" max="6261" width="3.625" style="278" customWidth="1"/>
    <col min="6262" max="6266" width="9" style="278" customWidth="1"/>
    <col min="6267" max="6276" width="8.25" style="278"/>
    <col min="6277" max="6277" width="14" style="278" customWidth="1"/>
    <col min="6278" max="6280" width="8.125" style="278" customWidth="1"/>
    <col min="6281" max="6286" width="6" style="278" customWidth="1"/>
    <col min="6287" max="6288" width="9" style="278" customWidth="1"/>
    <col min="6289" max="6289" width="16.375" style="278" customWidth="1"/>
    <col min="6290" max="6290" width="9" style="278" customWidth="1"/>
    <col min="6291" max="6292" width="6.875" style="278" customWidth="1"/>
    <col min="6293" max="6294" width="6.375" style="278" customWidth="1"/>
    <col min="6295" max="6295" width="9" style="278" customWidth="1"/>
    <col min="6296" max="6296" width="5.5" style="278" customWidth="1"/>
    <col min="6297" max="6332" width="9" style="278" customWidth="1"/>
    <col min="6333" max="6333" width="15.375" style="278" bestFit="1" customWidth="1"/>
    <col min="6334" max="6334" width="16.5" style="278" bestFit="1" customWidth="1"/>
    <col min="6335" max="6340" width="9" style="278" customWidth="1"/>
    <col min="6341" max="6347" width="6" style="278" customWidth="1"/>
    <col min="6348" max="6365" width="5.25" style="278" customWidth="1"/>
    <col min="6366" max="6368" width="6.625" style="278" customWidth="1"/>
    <col min="6369" max="6371" width="9" style="278" customWidth="1"/>
    <col min="6372" max="6372" width="10.75" style="278" customWidth="1"/>
    <col min="6373" max="6375" width="9" style="278" customWidth="1"/>
    <col min="6376" max="6376" width="10.25" style="278" bestFit="1" customWidth="1"/>
    <col min="6377" max="6379" width="9" style="278" customWidth="1"/>
    <col min="6380" max="6380" width="9.25" style="278" bestFit="1" customWidth="1"/>
    <col min="6381" max="6382" width="9" style="278" customWidth="1"/>
    <col min="6383" max="6383" width="9.125" style="278" bestFit="1" customWidth="1"/>
    <col min="6384" max="6384" width="9.5" style="278" bestFit="1" customWidth="1"/>
    <col min="6385" max="6386" width="5.375" style="278" customWidth="1"/>
    <col min="6387" max="6387" width="9.25" style="278" bestFit="1" customWidth="1"/>
    <col min="6388" max="6388" width="10.25" style="278" bestFit="1" customWidth="1"/>
    <col min="6389" max="6389" width="7.875" style="278" customWidth="1"/>
    <col min="6390" max="6392" width="5.5" style="278" customWidth="1"/>
    <col min="6393" max="6396" width="8.5" style="278" customWidth="1"/>
    <col min="6397" max="6397" width="12" style="278" customWidth="1"/>
    <col min="6398" max="6418" width="8.5" style="278" customWidth="1"/>
    <col min="6419" max="6420" width="6.75" style="278" customWidth="1"/>
    <col min="6421" max="6422" width="8.625" style="278" customWidth="1"/>
    <col min="6423" max="6425" width="6.75" style="278" customWidth="1"/>
    <col min="6426" max="6431" width="6.375" style="278" customWidth="1"/>
    <col min="6432" max="6432" width="9" style="278" customWidth="1"/>
    <col min="6433" max="6433" width="6.375" style="278" customWidth="1"/>
    <col min="6434" max="6440" width="6.25" style="278" customWidth="1"/>
    <col min="6441" max="6446" width="9" style="278" customWidth="1"/>
    <col min="6447" max="6450" width="6.375" style="278" customWidth="1"/>
    <col min="6451" max="6459" width="9" style="278" customWidth="1"/>
    <col min="6460" max="6517" width="3.625" style="278" customWidth="1"/>
    <col min="6518" max="6522" width="9" style="278" customWidth="1"/>
    <col min="6523" max="6532" width="8.25" style="278"/>
    <col min="6533" max="6533" width="14" style="278" customWidth="1"/>
    <col min="6534" max="6536" width="8.125" style="278" customWidth="1"/>
    <col min="6537" max="6542" width="6" style="278" customWidth="1"/>
    <col min="6543" max="6544" width="9" style="278" customWidth="1"/>
    <col min="6545" max="6545" width="16.375" style="278" customWidth="1"/>
    <col min="6546" max="6546" width="9" style="278" customWidth="1"/>
    <col min="6547" max="6548" width="6.875" style="278" customWidth="1"/>
    <col min="6549" max="6550" width="6.375" style="278" customWidth="1"/>
    <col min="6551" max="6551" width="9" style="278" customWidth="1"/>
    <col min="6552" max="6552" width="5.5" style="278" customWidth="1"/>
    <col min="6553" max="6588" width="9" style="278" customWidth="1"/>
    <col min="6589" max="6589" width="15.375" style="278" bestFit="1" customWidth="1"/>
    <col min="6590" max="6590" width="16.5" style="278" bestFit="1" customWidth="1"/>
    <col min="6591" max="6596" width="9" style="278" customWidth="1"/>
    <col min="6597" max="6603" width="6" style="278" customWidth="1"/>
    <col min="6604" max="6621" width="5.25" style="278" customWidth="1"/>
    <col min="6622" max="6624" width="6.625" style="278" customWidth="1"/>
    <col min="6625" max="6627" width="9" style="278" customWidth="1"/>
    <col min="6628" max="6628" width="10.75" style="278" customWidth="1"/>
    <col min="6629" max="6631" width="9" style="278" customWidth="1"/>
    <col min="6632" max="6632" width="10.25" style="278" bestFit="1" customWidth="1"/>
    <col min="6633" max="6635" width="9" style="278" customWidth="1"/>
    <col min="6636" max="6636" width="9.25" style="278" bestFit="1" customWidth="1"/>
    <col min="6637" max="6638" width="9" style="278" customWidth="1"/>
    <col min="6639" max="6639" width="9.125" style="278" bestFit="1" customWidth="1"/>
    <col min="6640" max="6640" width="9.5" style="278" bestFit="1" customWidth="1"/>
    <col min="6641" max="6642" width="5.375" style="278" customWidth="1"/>
    <col min="6643" max="6643" width="9.25" style="278" bestFit="1" customWidth="1"/>
    <col min="6644" max="6644" width="10.25" style="278" bestFit="1" customWidth="1"/>
    <col min="6645" max="6645" width="7.875" style="278" customWidth="1"/>
    <col min="6646" max="6648" width="5.5" style="278" customWidth="1"/>
    <col min="6649" max="6652" width="8.5" style="278" customWidth="1"/>
    <col min="6653" max="6653" width="12" style="278" customWidth="1"/>
    <col min="6654" max="6674" width="8.5" style="278" customWidth="1"/>
    <col min="6675" max="6676" width="6.75" style="278" customWidth="1"/>
    <col min="6677" max="6678" width="8.625" style="278" customWidth="1"/>
    <col min="6679" max="6681" width="6.75" style="278" customWidth="1"/>
    <col min="6682" max="6687" width="6.375" style="278" customWidth="1"/>
    <col min="6688" max="6688" width="9" style="278" customWidth="1"/>
    <col min="6689" max="6689" width="6.375" style="278" customWidth="1"/>
    <col min="6690" max="6696" width="6.25" style="278" customWidth="1"/>
    <col min="6697" max="6702" width="9" style="278" customWidth="1"/>
    <col min="6703" max="6706" width="6.375" style="278" customWidth="1"/>
    <col min="6707" max="6715" width="9" style="278" customWidth="1"/>
    <col min="6716" max="6773" width="3.625" style="278" customWidth="1"/>
    <col min="6774" max="6778" width="9" style="278" customWidth="1"/>
    <col min="6779" max="6788" width="8.25" style="278"/>
    <col min="6789" max="6789" width="14" style="278" customWidth="1"/>
    <col min="6790" max="6792" width="8.125" style="278" customWidth="1"/>
    <col min="6793" max="6798" width="6" style="278" customWidth="1"/>
    <col min="6799" max="6800" width="9" style="278" customWidth="1"/>
    <col min="6801" max="6801" width="16.375" style="278" customWidth="1"/>
    <col min="6802" max="6802" width="9" style="278" customWidth="1"/>
    <col min="6803" max="6804" width="6.875" style="278" customWidth="1"/>
    <col min="6805" max="6806" width="6.375" style="278" customWidth="1"/>
    <col min="6807" max="6807" width="9" style="278" customWidth="1"/>
    <col min="6808" max="6808" width="5.5" style="278" customWidth="1"/>
    <col min="6809" max="6844" width="9" style="278" customWidth="1"/>
    <col min="6845" max="6845" width="15.375" style="278" bestFit="1" customWidth="1"/>
    <col min="6846" max="6846" width="16.5" style="278" bestFit="1" customWidth="1"/>
    <col min="6847" max="6852" width="9" style="278" customWidth="1"/>
    <col min="6853" max="6859" width="6" style="278" customWidth="1"/>
    <col min="6860" max="6877" width="5.25" style="278" customWidth="1"/>
    <col min="6878" max="6880" width="6.625" style="278" customWidth="1"/>
    <col min="6881" max="6883" width="9" style="278" customWidth="1"/>
    <col min="6884" max="6884" width="10.75" style="278" customWidth="1"/>
    <col min="6885" max="6887" width="9" style="278" customWidth="1"/>
    <col min="6888" max="6888" width="10.25" style="278" bestFit="1" customWidth="1"/>
    <col min="6889" max="6891" width="9" style="278" customWidth="1"/>
    <col min="6892" max="6892" width="9.25" style="278" bestFit="1" customWidth="1"/>
    <col min="6893" max="6894" width="9" style="278" customWidth="1"/>
    <col min="6895" max="6895" width="9.125" style="278" bestFit="1" customWidth="1"/>
    <col min="6896" max="6896" width="9.5" style="278" bestFit="1" customWidth="1"/>
    <col min="6897" max="6898" width="5.375" style="278" customWidth="1"/>
    <col min="6899" max="6899" width="9.25" style="278" bestFit="1" customWidth="1"/>
    <col min="6900" max="6900" width="10.25" style="278" bestFit="1" customWidth="1"/>
    <col min="6901" max="6901" width="7.875" style="278" customWidth="1"/>
    <col min="6902" max="6904" width="5.5" style="278" customWidth="1"/>
    <col min="6905" max="6908" width="8.5" style="278" customWidth="1"/>
    <col min="6909" max="6909" width="12" style="278" customWidth="1"/>
    <col min="6910" max="6930" width="8.5" style="278" customWidth="1"/>
    <col min="6931" max="6932" width="6.75" style="278" customWidth="1"/>
    <col min="6933" max="6934" width="8.625" style="278" customWidth="1"/>
    <col min="6935" max="6937" width="6.75" style="278" customWidth="1"/>
    <col min="6938" max="6943" width="6.375" style="278" customWidth="1"/>
    <col min="6944" max="6944" width="9" style="278" customWidth="1"/>
    <col min="6945" max="6945" width="6.375" style="278" customWidth="1"/>
    <col min="6946" max="6952" width="6.25" style="278" customWidth="1"/>
    <col min="6953" max="6958" width="9" style="278" customWidth="1"/>
    <col min="6959" max="6962" width="6.375" style="278" customWidth="1"/>
    <col min="6963" max="6971" width="9" style="278" customWidth="1"/>
    <col min="6972" max="7029" width="3.625" style="278" customWidth="1"/>
    <col min="7030" max="7034" width="9" style="278" customWidth="1"/>
    <col min="7035" max="7044" width="8.25" style="278"/>
    <col min="7045" max="7045" width="14" style="278" customWidth="1"/>
    <col min="7046" max="7048" width="8.125" style="278" customWidth="1"/>
    <col min="7049" max="7054" width="6" style="278" customWidth="1"/>
    <col min="7055" max="7056" width="9" style="278" customWidth="1"/>
    <col min="7057" max="7057" width="16.375" style="278" customWidth="1"/>
    <col min="7058" max="7058" width="9" style="278" customWidth="1"/>
    <col min="7059" max="7060" width="6.875" style="278" customWidth="1"/>
    <col min="7061" max="7062" width="6.375" style="278" customWidth="1"/>
    <col min="7063" max="7063" width="9" style="278" customWidth="1"/>
    <col min="7064" max="7064" width="5.5" style="278" customWidth="1"/>
    <col min="7065" max="7100" width="9" style="278" customWidth="1"/>
    <col min="7101" max="7101" width="15.375" style="278" bestFit="1" customWidth="1"/>
    <col min="7102" max="7102" width="16.5" style="278" bestFit="1" customWidth="1"/>
    <col min="7103" max="7108" width="9" style="278" customWidth="1"/>
    <col min="7109" max="7115" width="6" style="278" customWidth="1"/>
    <col min="7116" max="7133" width="5.25" style="278" customWidth="1"/>
    <col min="7134" max="7136" width="6.625" style="278" customWidth="1"/>
    <col min="7137" max="7139" width="9" style="278" customWidth="1"/>
    <col min="7140" max="7140" width="10.75" style="278" customWidth="1"/>
    <col min="7141" max="7143" width="9" style="278" customWidth="1"/>
    <col min="7144" max="7144" width="10.25" style="278" bestFit="1" customWidth="1"/>
    <col min="7145" max="7147" width="9" style="278" customWidth="1"/>
    <col min="7148" max="7148" width="9.25" style="278" bestFit="1" customWidth="1"/>
    <col min="7149" max="7150" width="9" style="278" customWidth="1"/>
    <col min="7151" max="7151" width="9.125" style="278" bestFit="1" customWidth="1"/>
    <col min="7152" max="7152" width="9.5" style="278" bestFit="1" customWidth="1"/>
    <col min="7153" max="7154" width="5.375" style="278" customWidth="1"/>
    <col min="7155" max="7155" width="9.25" style="278" bestFit="1" customWidth="1"/>
    <col min="7156" max="7156" width="10.25" style="278" bestFit="1" customWidth="1"/>
    <col min="7157" max="7157" width="7.875" style="278" customWidth="1"/>
    <col min="7158" max="7160" width="5.5" style="278" customWidth="1"/>
    <col min="7161" max="7164" width="8.5" style="278" customWidth="1"/>
    <col min="7165" max="7165" width="12" style="278" customWidth="1"/>
    <col min="7166" max="7186" width="8.5" style="278" customWidth="1"/>
    <col min="7187" max="7188" width="6.75" style="278" customWidth="1"/>
    <col min="7189" max="7190" width="8.625" style="278" customWidth="1"/>
    <col min="7191" max="7193" width="6.75" style="278" customWidth="1"/>
    <col min="7194" max="7199" width="6.375" style="278" customWidth="1"/>
    <col min="7200" max="7200" width="9" style="278" customWidth="1"/>
    <col min="7201" max="7201" width="6.375" style="278" customWidth="1"/>
    <col min="7202" max="7208" width="6.25" style="278" customWidth="1"/>
    <col min="7209" max="7214" width="9" style="278" customWidth="1"/>
    <col min="7215" max="7218" width="6.375" style="278" customWidth="1"/>
    <col min="7219" max="7227" width="9" style="278" customWidth="1"/>
    <col min="7228" max="7285" width="3.625" style="278" customWidth="1"/>
    <col min="7286" max="7290" width="9" style="278" customWidth="1"/>
    <col min="7291" max="7300" width="8.25" style="278"/>
    <col min="7301" max="7301" width="14" style="278" customWidth="1"/>
    <col min="7302" max="7304" width="8.125" style="278" customWidth="1"/>
    <col min="7305" max="7310" width="6" style="278" customWidth="1"/>
    <col min="7311" max="7312" width="9" style="278" customWidth="1"/>
    <col min="7313" max="7313" width="16.375" style="278" customWidth="1"/>
    <col min="7314" max="7314" width="9" style="278" customWidth="1"/>
    <col min="7315" max="7316" width="6.875" style="278" customWidth="1"/>
    <col min="7317" max="7318" width="6.375" style="278" customWidth="1"/>
    <col min="7319" max="7319" width="9" style="278" customWidth="1"/>
    <col min="7320" max="7320" width="5.5" style="278" customWidth="1"/>
    <col min="7321" max="7356" width="9" style="278" customWidth="1"/>
    <col min="7357" max="7357" width="15.375" style="278" bestFit="1" customWidth="1"/>
    <col min="7358" max="7358" width="16.5" style="278" bestFit="1" customWidth="1"/>
    <col min="7359" max="7364" width="9" style="278" customWidth="1"/>
    <col min="7365" max="7371" width="6" style="278" customWidth="1"/>
    <col min="7372" max="7389" width="5.25" style="278" customWidth="1"/>
    <col min="7390" max="7392" width="6.625" style="278" customWidth="1"/>
    <col min="7393" max="7395" width="9" style="278" customWidth="1"/>
    <col min="7396" max="7396" width="10.75" style="278" customWidth="1"/>
    <col min="7397" max="7399" width="9" style="278" customWidth="1"/>
    <col min="7400" max="7400" width="10.25" style="278" bestFit="1" customWidth="1"/>
    <col min="7401" max="7403" width="9" style="278" customWidth="1"/>
    <col min="7404" max="7404" width="9.25" style="278" bestFit="1" customWidth="1"/>
    <col min="7405" max="7406" width="9" style="278" customWidth="1"/>
    <col min="7407" max="7407" width="9.125" style="278" bestFit="1" customWidth="1"/>
    <col min="7408" max="7408" width="9.5" style="278" bestFit="1" customWidth="1"/>
    <col min="7409" max="7410" width="5.375" style="278" customWidth="1"/>
    <col min="7411" max="7411" width="9.25" style="278" bestFit="1" customWidth="1"/>
    <col min="7412" max="7412" width="10.25" style="278" bestFit="1" customWidth="1"/>
    <col min="7413" max="7413" width="7.875" style="278" customWidth="1"/>
    <col min="7414" max="7416" width="5.5" style="278" customWidth="1"/>
    <col min="7417" max="7420" width="8.5" style="278" customWidth="1"/>
    <col min="7421" max="7421" width="12" style="278" customWidth="1"/>
    <col min="7422" max="7442" width="8.5" style="278" customWidth="1"/>
    <col min="7443" max="7444" width="6.75" style="278" customWidth="1"/>
    <col min="7445" max="7446" width="8.625" style="278" customWidth="1"/>
    <col min="7447" max="7449" width="6.75" style="278" customWidth="1"/>
    <col min="7450" max="7455" width="6.375" style="278" customWidth="1"/>
    <col min="7456" max="7456" width="9" style="278" customWidth="1"/>
    <col min="7457" max="7457" width="6.375" style="278" customWidth="1"/>
    <col min="7458" max="7464" width="6.25" style="278" customWidth="1"/>
    <col min="7465" max="7470" width="9" style="278" customWidth="1"/>
    <col min="7471" max="7474" width="6.375" style="278" customWidth="1"/>
    <col min="7475" max="7483" width="9" style="278" customWidth="1"/>
    <col min="7484" max="7541" width="3.625" style="278" customWidth="1"/>
    <col min="7542" max="7546" width="9" style="278" customWidth="1"/>
    <col min="7547" max="7556" width="8.25" style="278"/>
    <col min="7557" max="7557" width="14" style="278" customWidth="1"/>
    <col min="7558" max="7560" width="8.125" style="278" customWidth="1"/>
    <col min="7561" max="7566" width="6" style="278" customWidth="1"/>
    <col min="7567" max="7568" width="9" style="278" customWidth="1"/>
    <col min="7569" max="7569" width="16.375" style="278" customWidth="1"/>
    <col min="7570" max="7570" width="9" style="278" customWidth="1"/>
    <col min="7571" max="7572" width="6.875" style="278" customWidth="1"/>
    <col min="7573" max="7574" width="6.375" style="278" customWidth="1"/>
    <col min="7575" max="7575" width="9" style="278" customWidth="1"/>
    <col min="7576" max="7576" width="5.5" style="278" customWidth="1"/>
    <col min="7577" max="7612" width="9" style="278" customWidth="1"/>
    <col min="7613" max="7613" width="15.375" style="278" bestFit="1" customWidth="1"/>
    <col min="7614" max="7614" width="16.5" style="278" bestFit="1" customWidth="1"/>
    <col min="7615" max="7620" width="9" style="278" customWidth="1"/>
    <col min="7621" max="7627" width="6" style="278" customWidth="1"/>
    <col min="7628" max="7645" width="5.25" style="278" customWidth="1"/>
    <col min="7646" max="7648" width="6.625" style="278" customWidth="1"/>
    <col min="7649" max="7651" width="9" style="278" customWidth="1"/>
    <col min="7652" max="7652" width="10.75" style="278" customWidth="1"/>
    <col min="7653" max="7655" width="9" style="278" customWidth="1"/>
    <col min="7656" max="7656" width="10.25" style="278" bestFit="1" customWidth="1"/>
    <col min="7657" max="7659" width="9" style="278" customWidth="1"/>
    <col min="7660" max="7660" width="9.25" style="278" bestFit="1" customWidth="1"/>
    <col min="7661" max="7662" width="9" style="278" customWidth="1"/>
    <col min="7663" max="7663" width="9.125" style="278" bestFit="1" customWidth="1"/>
    <col min="7664" max="7664" width="9.5" style="278" bestFit="1" customWidth="1"/>
    <col min="7665" max="7666" width="5.375" style="278" customWidth="1"/>
    <col min="7667" max="7667" width="9.25" style="278" bestFit="1" customWidth="1"/>
    <col min="7668" max="7668" width="10.25" style="278" bestFit="1" customWidth="1"/>
    <col min="7669" max="7669" width="7.875" style="278" customWidth="1"/>
    <col min="7670" max="7672" width="5.5" style="278" customWidth="1"/>
    <col min="7673" max="7676" width="8.5" style="278" customWidth="1"/>
    <col min="7677" max="7677" width="12" style="278" customWidth="1"/>
    <col min="7678" max="7698" width="8.5" style="278" customWidth="1"/>
    <col min="7699" max="7700" width="6.75" style="278" customWidth="1"/>
    <col min="7701" max="7702" width="8.625" style="278" customWidth="1"/>
    <col min="7703" max="7705" width="6.75" style="278" customWidth="1"/>
    <col min="7706" max="7711" width="6.375" style="278" customWidth="1"/>
    <col min="7712" max="7712" width="9" style="278" customWidth="1"/>
    <col min="7713" max="7713" width="6.375" style="278" customWidth="1"/>
    <col min="7714" max="7720" width="6.25" style="278" customWidth="1"/>
    <col min="7721" max="7726" width="9" style="278" customWidth="1"/>
    <col min="7727" max="7730" width="6.375" style="278" customWidth="1"/>
    <col min="7731" max="7739" width="9" style="278" customWidth="1"/>
    <col min="7740" max="7797" width="3.625" style="278" customWidth="1"/>
    <col min="7798" max="7802" width="9" style="278" customWidth="1"/>
    <col min="7803" max="7812" width="8.25" style="278"/>
    <col min="7813" max="7813" width="14" style="278" customWidth="1"/>
    <col min="7814" max="7816" width="8.125" style="278" customWidth="1"/>
    <col min="7817" max="7822" width="6" style="278" customWidth="1"/>
    <col min="7823" max="7824" width="9" style="278" customWidth="1"/>
    <col min="7825" max="7825" width="16.375" style="278" customWidth="1"/>
    <col min="7826" max="7826" width="9" style="278" customWidth="1"/>
    <col min="7827" max="7828" width="6.875" style="278" customWidth="1"/>
    <col min="7829" max="7830" width="6.375" style="278" customWidth="1"/>
    <col min="7831" max="7831" width="9" style="278" customWidth="1"/>
    <col min="7832" max="7832" width="5.5" style="278" customWidth="1"/>
    <col min="7833" max="7868" width="9" style="278" customWidth="1"/>
    <col min="7869" max="7869" width="15.375" style="278" bestFit="1" customWidth="1"/>
    <col min="7870" max="7870" width="16.5" style="278" bestFit="1" customWidth="1"/>
    <col min="7871" max="7876" width="9" style="278" customWidth="1"/>
    <col min="7877" max="7883" width="6" style="278" customWidth="1"/>
    <col min="7884" max="7901" width="5.25" style="278" customWidth="1"/>
    <col min="7902" max="7904" width="6.625" style="278" customWidth="1"/>
    <col min="7905" max="7907" width="9" style="278" customWidth="1"/>
    <col min="7908" max="7908" width="10.75" style="278" customWidth="1"/>
    <col min="7909" max="7911" width="9" style="278" customWidth="1"/>
    <col min="7912" max="7912" width="10.25" style="278" bestFit="1" customWidth="1"/>
    <col min="7913" max="7915" width="9" style="278" customWidth="1"/>
    <col min="7916" max="7916" width="9.25" style="278" bestFit="1" customWidth="1"/>
    <col min="7917" max="7918" width="9" style="278" customWidth="1"/>
    <col min="7919" max="7919" width="9.125" style="278" bestFit="1" customWidth="1"/>
    <col min="7920" max="7920" width="9.5" style="278" bestFit="1" customWidth="1"/>
    <col min="7921" max="7922" width="5.375" style="278" customWidth="1"/>
    <col min="7923" max="7923" width="9.25" style="278" bestFit="1" customWidth="1"/>
    <col min="7924" max="7924" width="10.25" style="278" bestFit="1" customWidth="1"/>
    <col min="7925" max="7925" width="7.875" style="278" customWidth="1"/>
    <col min="7926" max="7928" width="5.5" style="278" customWidth="1"/>
    <col min="7929" max="7932" width="8.5" style="278" customWidth="1"/>
    <col min="7933" max="7933" width="12" style="278" customWidth="1"/>
    <col min="7934" max="7954" width="8.5" style="278" customWidth="1"/>
    <col min="7955" max="7956" width="6.75" style="278" customWidth="1"/>
    <col min="7957" max="7958" width="8.625" style="278" customWidth="1"/>
    <col min="7959" max="7961" width="6.75" style="278" customWidth="1"/>
    <col min="7962" max="7967" width="6.375" style="278" customWidth="1"/>
    <col min="7968" max="7968" width="9" style="278" customWidth="1"/>
    <col min="7969" max="7969" width="6.375" style="278" customWidth="1"/>
    <col min="7970" max="7976" width="6.25" style="278" customWidth="1"/>
    <col min="7977" max="7982" width="9" style="278" customWidth="1"/>
    <col min="7983" max="7986" width="6.375" style="278" customWidth="1"/>
    <col min="7987" max="7995" width="9" style="278" customWidth="1"/>
    <col min="7996" max="8053" width="3.625" style="278" customWidth="1"/>
    <col min="8054" max="8058" width="9" style="278" customWidth="1"/>
    <col min="8059" max="8068" width="8.25" style="278"/>
    <col min="8069" max="8069" width="14" style="278" customWidth="1"/>
    <col min="8070" max="8072" width="8.125" style="278" customWidth="1"/>
    <col min="8073" max="8078" width="6" style="278" customWidth="1"/>
    <col min="8079" max="8080" width="9" style="278" customWidth="1"/>
    <col min="8081" max="8081" width="16.375" style="278" customWidth="1"/>
    <col min="8082" max="8082" width="9" style="278" customWidth="1"/>
    <col min="8083" max="8084" width="6.875" style="278" customWidth="1"/>
    <col min="8085" max="8086" width="6.375" style="278" customWidth="1"/>
    <col min="8087" max="8087" width="9" style="278" customWidth="1"/>
    <col min="8088" max="8088" width="5.5" style="278" customWidth="1"/>
    <col min="8089" max="8124" width="9" style="278" customWidth="1"/>
    <col min="8125" max="8125" width="15.375" style="278" bestFit="1" customWidth="1"/>
    <col min="8126" max="8126" width="16.5" style="278" bestFit="1" customWidth="1"/>
    <col min="8127" max="8132" width="9" style="278" customWidth="1"/>
    <col min="8133" max="8139" width="6" style="278" customWidth="1"/>
    <col min="8140" max="8157" width="5.25" style="278" customWidth="1"/>
    <col min="8158" max="8160" width="6.625" style="278" customWidth="1"/>
    <col min="8161" max="8163" width="9" style="278" customWidth="1"/>
    <col min="8164" max="8164" width="10.75" style="278" customWidth="1"/>
    <col min="8165" max="8167" width="9" style="278" customWidth="1"/>
    <col min="8168" max="8168" width="10.25" style="278" bestFit="1" customWidth="1"/>
    <col min="8169" max="8171" width="9" style="278" customWidth="1"/>
    <col min="8172" max="8172" width="9.25" style="278" bestFit="1" customWidth="1"/>
    <col min="8173" max="8174" width="9" style="278" customWidth="1"/>
    <col min="8175" max="8175" width="9.125" style="278" bestFit="1" customWidth="1"/>
    <col min="8176" max="8176" width="9.5" style="278" bestFit="1" customWidth="1"/>
    <col min="8177" max="8178" width="5.375" style="278" customWidth="1"/>
    <col min="8179" max="8179" width="9.25" style="278" bestFit="1" customWidth="1"/>
    <col min="8180" max="8180" width="10.25" style="278" bestFit="1" customWidth="1"/>
    <col min="8181" max="8181" width="7.875" style="278" customWidth="1"/>
    <col min="8182" max="8184" width="5.5" style="278" customWidth="1"/>
    <col min="8185" max="8188" width="8.5" style="278" customWidth="1"/>
    <col min="8189" max="8189" width="12" style="278" customWidth="1"/>
    <col min="8190" max="8210" width="8.5" style="278" customWidth="1"/>
    <col min="8211" max="8212" width="6.75" style="278" customWidth="1"/>
    <col min="8213" max="8214" width="8.625" style="278" customWidth="1"/>
    <col min="8215" max="8217" width="6.75" style="278" customWidth="1"/>
    <col min="8218" max="8223" width="6.375" style="278" customWidth="1"/>
    <col min="8224" max="8224" width="9" style="278" customWidth="1"/>
    <col min="8225" max="8225" width="6.375" style="278" customWidth="1"/>
    <col min="8226" max="8232" width="6.25" style="278" customWidth="1"/>
    <col min="8233" max="8238" width="9" style="278" customWidth="1"/>
    <col min="8239" max="8242" width="6.375" style="278" customWidth="1"/>
    <col min="8243" max="8251" width="9" style="278" customWidth="1"/>
    <col min="8252" max="8309" width="3.625" style="278" customWidth="1"/>
    <col min="8310" max="8314" width="9" style="278" customWidth="1"/>
    <col min="8315" max="8324" width="8.25" style="278"/>
    <col min="8325" max="8325" width="14" style="278" customWidth="1"/>
    <col min="8326" max="8328" width="8.125" style="278" customWidth="1"/>
    <col min="8329" max="8334" width="6" style="278" customWidth="1"/>
    <col min="8335" max="8336" width="9" style="278" customWidth="1"/>
    <col min="8337" max="8337" width="16.375" style="278" customWidth="1"/>
    <col min="8338" max="8338" width="9" style="278" customWidth="1"/>
    <col min="8339" max="8340" width="6.875" style="278" customWidth="1"/>
    <col min="8341" max="8342" width="6.375" style="278" customWidth="1"/>
    <col min="8343" max="8343" width="9" style="278" customWidth="1"/>
    <col min="8344" max="8344" width="5.5" style="278" customWidth="1"/>
    <col min="8345" max="8380" width="9" style="278" customWidth="1"/>
    <col min="8381" max="8381" width="15.375" style="278" bestFit="1" customWidth="1"/>
    <col min="8382" max="8382" width="16.5" style="278" bestFit="1" customWidth="1"/>
    <col min="8383" max="8388" width="9" style="278" customWidth="1"/>
    <col min="8389" max="8395" width="6" style="278" customWidth="1"/>
    <col min="8396" max="8413" width="5.25" style="278" customWidth="1"/>
    <col min="8414" max="8416" width="6.625" style="278" customWidth="1"/>
    <col min="8417" max="8419" width="9" style="278" customWidth="1"/>
    <col min="8420" max="8420" width="10.75" style="278" customWidth="1"/>
    <col min="8421" max="8423" width="9" style="278" customWidth="1"/>
    <col min="8424" max="8424" width="10.25" style="278" bestFit="1" customWidth="1"/>
    <col min="8425" max="8427" width="9" style="278" customWidth="1"/>
    <col min="8428" max="8428" width="9.25" style="278" bestFit="1" customWidth="1"/>
    <col min="8429" max="8430" width="9" style="278" customWidth="1"/>
    <col min="8431" max="8431" width="9.125" style="278" bestFit="1" customWidth="1"/>
    <col min="8432" max="8432" width="9.5" style="278" bestFit="1" customWidth="1"/>
    <col min="8433" max="8434" width="5.375" style="278" customWidth="1"/>
    <col min="8435" max="8435" width="9.25" style="278" bestFit="1" customWidth="1"/>
    <col min="8436" max="8436" width="10.25" style="278" bestFit="1" customWidth="1"/>
    <col min="8437" max="8437" width="7.875" style="278" customWidth="1"/>
    <col min="8438" max="8440" width="5.5" style="278" customWidth="1"/>
    <col min="8441" max="8444" width="8.5" style="278" customWidth="1"/>
    <col min="8445" max="8445" width="12" style="278" customWidth="1"/>
    <col min="8446" max="8466" width="8.5" style="278" customWidth="1"/>
    <col min="8467" max="8468" width="6.75" style="278" customWidth="1"/>
    <col min="8469" max="8470" width="8.625" style="278" customWidth="1"/>
    <col min="8471" max="8473" width="6.75" style="278" customWidth="1"/>
    <col min="8474" max="8479" width="6.375" style="278" customWidth="1"/>
    <col min="8480" max="8480" width="9" style="278" customWidth="1"/>
    <col min="8481" max="8481" width="6.375" style="278" customWidth="1"/>
    <col min="8482" max="8488" width="6.25" style="278" customWidth="1"/>
    <col min="8489" max="8494" width="9" style="278" customWidth="1"/>
    <col min="8495" max="8498" width="6.375" style="278" customWidth="1"/>
    <col min="8499" max="8507" width="9" style="278" customWidth="1"/>
    <col min="8508" max="8565" width="3.625" style="278" customWidth="1"/>
    <col min="8566" max="8570" width="9" style="278" customWidth="1"/>
    <col min="8571" max="8580" width="8.25" style="278"/>
    <col min="8581" max="8581" width="14" style="278" customWidth="1"/>
    <col min="8582" max="8584" width="8.125" style="278" customWidth="1"/>
    <col min="8585" max="8590" width="6" style="278" customWidth="1"/>
    <col min="8591" max="8592" width="9" style="278" customWidth="1"/>
    <col min="8593" max="8593" width="16.375" style="278" customWidth="1"/>
    <col min="8594" max="8594" width="9" style="278" customWidth="1"/>
    <col min="8595" max="8596" width="6.875" style="278" customWidth="1"/>
    <col min="8597" max="8598" width="6.375" style="278" customWidth="1"/>
    <col min="8599" max="8599" width="9" style="278" customWidth="1"/>
    <col min="8600" max="8600" width="5.5" style="278" customWidth="1"/>
    <col min="8601" max="8636" width="9" style="278" customWidth="1"/>
    <col min="8637" max="8637" width="15.375" style="278" bestFit="1" customWidth="1"/>
    <col min="8638" max="8638" width="16.5" style="278" bestFit="1" customWidth="1"/>
    <col min="8639" max="8644" width="9" style="278" customWidth="1"/>
    <col min="8645" max="8651" width="6" style="278" customWidth="1"/>
    <col min="8652" max="8669" width="5.25" style="278" customWidth="1"/>
    <col min="8670" max="8672" width="6.625" style="278" customWidth="1"/>
    <col min="8673" max="8675" width="9" style="278" customWidth="1"/>
    <col min="8676" max="8676" width="10.75" style="278" customWidth="1"/>
    <col min="8677" max="8679" width="9" style="278" customWidth="1"/>
    <col min="8680" max="8680" width="10.25" style="278" bestFit="1" customWidth="1"/>
    <col min="8681" max="8683" width="9" style="278" customWidth="1"/>
    <col min="8684" max="8684" width="9.25" style="278" bestFit="1" customWidth="1"/>
    <col min="8685" max="8686" width="9" style="278" customWidth="1"/>
    <col min="8687" max="8687" width="9.125" style="278" bestFit="1" customWidth="1"/>
    <col min="8688" max="8688" width="9.5" style="278" bestFit="1" customWidth="1"/>
    <col min="8689" max="8690" width="5.375" style="278" customWidth="1"/>
    <col min="8691" max="8691" width="9.25" style="278" bestFit="1" customWidth="1"/>
    <col min="8692" max="8692" width="10.25" style="278" bestFit="1" customWidth="1"/>
    <col min="8693" max="8693" width="7.875" style="278" customWidth="1"/>
    <col min="8694" max="8696" width="5.5" style="278" customWidth="1"/>
    <col min="8697" max="8700" width="8.5" style="278" customWidth="1"/>
    <col min="8701" max="8701" width="12" style="278" customWidth="1"/>
    <col min="8702" max="8722" width="8.5" style="278" customWidth="1"/>
    <col min="8723" max="8724" width="6.75" style="278" customWidth="1"/>
    <col min="8725" max="8726" width="8.625" style="278" customWidth="1"/>
    <col min="8727" max="8729" width="6.75" style="278" customWidth="1"/>
    <col min="8730" max="8735" width="6.375" style="278" customWidth="1"/>
    <col min="8736" max="8736" width="9" style="278" customWidth="1"/>
    <col min="8737" max="8737" width="6.375" style="278" customWidth="1"/>
    <col min="8738" max="8744" width="6.25" style="278" customWidth="1"/>
    <col min="8745" max="8750" width="9" style="278" customWidth="1"/>
    <col min="8751" max="8754" width="6.375" style="278" customWidth="1"/>
    <col min="8755" max="8763" width="9" style="278" customWidth="1"/>
    <col min="8764" max="8821" width="3.625" style="278" customWidth="1"/>
    <col min="8822" max="8826" width="9" style="278" customWidth="1"/>
    <col min="8827" max="8836" width="8.25" style="278"/>
    <col min="8837" max="8837" width="14" style="278" customWidth="1"/>
    <col min="8838" max="8840" width="8.125" style="278" customWidth="1"/>
    <col min="8841" max="8846" width="6" style="278" customWidth="1"/>
    <col min="8847" max="8848" width="9" style="278" customWidth="1"/>
    <col min="8849" max="8849" width="16.375" style="278" customWidth="1"/>
    <col min="8850" max="8850" width="9" style="278" customWidth="1"/>
    <col min="8851" max="8852" width="6.875" style="278" customWidth="1"/>
    <col min="8853" max="8854" width="6.375" style="278" customWidth="1"/>
    <col min="8855" max="8855" width="9" style="278" customWidth="1"/>
    <col min="8856" max="8856" width="5.5" style="278" customWidth="1"/>
    <col min="8857" max="8892" width="9" style="278" customWidth="1"/>
    <col min="8893" max="8893" width="15.375" style="278" bestFit="1" customWidth="1"/>
    <col min="8894" max="8894" width="16.5" style="278" bestFit="1" customWidth="1"/>
    <col min="8895" max="8900" width="9" style="278" customWidth="1"/>
    <col min="8901" max="8907" width="6" style="278" customWidth="1"/>
    <col min="8908" max="8925" width="5.25" style="278" customWidth="1"/>
    <col min="8926" max="8928" width="6.625" style="278" customWidth="1"/>
    <col min="8929" max="8931" width="9" style="278" customWidth="1"/>
    <col min="8932" max="8932" width="10.75" style="278" customWidth="1"/>
    <col min="8933" max="8935" width="9" style="278" customWidth="1"/>
    <col min="8936" max="8936" width="10.25" style="278" bestFit="1" customWidth="1"/>
    <col min="8937" max="8939" width="9" style="278" customWidth="1"/>
    <col min="8940" max="8940" width="9.25" style="278" bestFit="1" customWidth="1"/>
    <col min="8941" max="8942" width="9" style="278" customWidth="1"/>
    <col min="8943" max="8943" width="9.125" style="278" bestFit="1" customWidth="1"/>
    <col min="8944" max="8944" width="9.5" style="278" bestFit="1" customWidth="1"/>
    <col min="8945" max="8946" width="5.375" style="278" customWidth="1"/>
    <col min="8947" max="8947" width="9.25" style="278" bestFit="1" customWidth="1"/>
    <col min="8948" max="8948" width="10.25" style="278" bestFit="1" customWidth="1"/>
    <col min="8949" max="8949" width="7.875" style="278" customWidth="1"/>
    <col min="8950" max="8952" width="5.5" style="278" customWidth="1"/>
    <col min="8953" max="8956" width="8.5" style="278" customWidth="1"/>
    <col min="8957" max="8957" width="12" style="278" customWidth="1"/>
    <col min="8958" max="8978" width="8.5" style="278" customWidth="1"/>
    <col min="8979" max="8980" width="6.75" style="278" customWidth="1"/>
    <col min="8981" max="8982" width="8.625" style="278" customWidth="1"/>
    <col min="8983" max="8985" width="6.75" style="278" customWidth="1"/>
    <col min="8986" max="8991" width="6.375" style="278" customWidth="1"/>
    <col min="8992" max="8992" width="9" style="278" customWidth="1"/>
    <col min="8993" max="8993" width="6.375" style="278" customWidth="1"/>
    <col min="8994" max="9000" width="6.25" style="278" customWidth="1"/>
    <col min="9001" max="9006" width="9" style="278" customWidth="1"/>
    <col min="9007" max="9010" width="6.375" style="278" customWidth="1"/>
    <col min="9011" max="9019" width="9" style="278" customWidth="1"/>
    <col min="9020" max="9077" width="3.625" style="278" customWidth="1"/>
    <col min="9078" max="9082" width="9" style="278" customWidth="1"/>
    <col min="9083" max="9092" width="8.25" style="278"/>
    <col min="9093" max="9093" width="14" style="278" customWidth="1"/>
    <col min="9094" max="9096" width="8.125" style="278" customWidth="1"/>
    <col min="9097" max="9102" width="6" style="278" customWidth="1"/>
    <col min="9103" max="9104" width="9" style="278" customWidth="1"/>
    <col min="9105" max="9105" width="16.375" style="278" customWidth="1"/>
    <col min="9106" max="9106" width="9" style="278" customWidth="1"/>
    <col min="9107" max="9108" width="6.875" style="278" customWidth="1"/>
    <col min="9109" max="9110" width="6.375" style="278" customWidth="1"/>
    <col min="9111" max="9111" width="9" style="278" customWidth="1"/>
    <col min="9112" max="9112" width="5.5" style="278" customWidth="1"/>
    <col min="9113" max="9148" width="9" style="278" customWidth="1"/>
    <col min="9149" max="9149" width="15.375" style="278" bestFit="1" customWidth="1"/>
    <col min="9150" max="9150" width="16.5" style="278" bestFit="1" customWidth="1"/>
    <col min="9151" max="9156" width="9" style="278" customWidth="1"/>
    <col min="9157" max="9163" width="6" style="278" customWidth="1"/>
    <col min="9164" max="9181" width="5.25" style="278" customWidth="1"/>
    <col min="9182" max="9184" width="6.625" style="278" customWidth="1"/>
    <col min="9185" max="9187" width="9" style="278" customWidth="1"/>
    <col min="9188" max="9188" width="10.75" style="278" customWidth="1"/>
    <col min="9189" max="9191" width="9" style="278" customWidth="1"/>
    <col min="9192" max="9192" width="10.25" style="278" bestFit="1" customWidth="1"/>
    <col min="9193" max="9195" width="9" style="278" customWidth="1"/>
    <col min="9196" max="9196" width="9.25" style="278" bestFit="1" customWidth="1"/>
    <col min="9197" max="9198" width="9" style="278" customWidth="1"/>
    <col min="9199" max="9199" width="9.125" style="278" bestFit="1" customWidth="1"/>
    <col min="9200" max="9200" width="9.5" style="278" bestFit="1" customWidth="1"/>
    <col min="9201" max="9202" width="5.375" style="278" customWidth="1"/>
    <col min="9203" max="9203" width="9.25" style="278" bestFit="1" customWidth="1"/>
    <col min="9204" max="9204" width="10.25" style="278" bestFit="1" customWidth="1"/>
    <col min="9205" max="9205" width="7.875" style="278" customWidth="1"/>
    <col min="9206" max="9208" width="5.5" style="278" customWidth="1"/>
    <col min="9209" max="9212" width="8.5" style="278" customWidth="1"/>
    <col min="9213" max="9213" width="12" style="278" customWidth="1"/>
    <col min="9214" max="9234" width="8.5" style="278" customWidth="1"/>
    <col min="9235" max="9236" width="6.75" style="278" customWidth="1"/>
    <col min="9237" max="9238" width="8.625" style="278" customWidth="1"/>
    <col min="9239" max="9241" width="6.75" style="278" customWidth="1"/>
    <col min="9242" max="9247" width="6.375" style="278" customWidth="1"/>
    <col min="9248" max="9248" width="9" style="278" customWidth="1"/>
    <col min="9249" max="9249" width="6.375" style="278" customWidth="1"/>
    <col min="9250" max="9256" width="6.25" style="278" customWidth="1"/>
    <col min="9257" max="9262" width="9" style="278" customWidth="1"/>
    <col min="9263" max="9266" width="6.375" style="278" customWidth="1"/>
    <col min="9267" max="9275" width="9" style="278" customWidth="1"/>
    <col min="9276" max="9333" width="3.625" style="278" customWidth="1"/>
    <col min="9334" max="9338" width="9" style="278" customWidth="1"/>
    <col min="9339" max="9348" width="8.25" style="278"/>
    <col min="9349" max="9349" width="14" style="278" customWidth="1"/>
    <col min="9350" max="9352" width="8.125" style="278" customWidth="1"/>
    <col min="9353" max="9358" width="6" style="278" customWidth="1"/>
    <col min="9359" max="9360" width="9" style="278" customWidth="1"/>
    <col min="9361" max="9361" width="16.375" style="278" customWidth="1"/>
    <col min="9362" max="9362" width="9" style="278" customWidth="1"/>
    <col min="9363" max="9364" width="6.875" style="278" customWidth="1"/>
    <col min="9365" max="9366" width="6.375" style="278" customWidth="1"/>
    <col min="9367" max="9367" width="9" style="278" customWidth="1"/>
    <col min="9368" max="9368" width="5.5" style="278" customWidth="1"/>
    <col min="9369" max="9404" width="9" style="278" customWidth="1"/>
    <col min="9405" max="9405" width="15.375" style="278" bestFit="1" customWidth="1"/>
    <col min="9406" max="9406" width="16.5" style="278" bestFit="1" customWidth="1"/>
    <col min="9407" max="9412" width="9" style="278" customWidth="1"/>
    <col min="9413" max="9419" width="6" style="278" customWidth="1"/>
    <col min="9420" max="9437" width="5.25" style="278" customWidth="1"/>
    <col min="9438" max="9440" width="6.625" style="278" customWidth="1"/>
    <col min="9441" max="9443" width="9" style="278" customWidth="1"/>
    <col min="9444" max="9444" width="10.75" style="278" customWidth="1"/>
    <col min="9445" max="9447" width="9" style="278" customWidth="1"/>
    <col min="9448" max="9448" width="10.25" style="278" bestFit="1" customWidth="1"/>
    <col min="9449" max="9451" width="9" style="278" customWidth="1"/>
    <col min="9452" max="9452" width="9.25" style="278" bestFit="1" customWidth="1"/>
    <col min="9453" max="9454" width="9" style="278" customWidth="1"/>
    <col min="9455" max="9455" width="9.125" style="278" bestFit="1" customWidth="1"/>
    <col min="9456" max="9456" width="9.5" style="278" bestFit="1" customWidth="1"/>
    <col min="9457" max="9458" width="5.375" style="278" customWidth="1"/>
    <col min="9459" max="9459" width="9.25" style="278" bestFit="1" customWidth="1"/>
    <col min="9460" max="9460" width="10.25" style="278" bestFit="1" customWidth="1"/>
    <col min="9461" max="9461" width="7.875" style="278" customWidth="1"/>
    <col min="9462" max="9464" width="5.5" style="278" customWidth="1"/>
    <col min="9465" max="9468" width="8.5" style="278" customWidth="1"/>
    <col min="9469" max="9469" width="12" style="278" customWidth="1"/>
    <col min="9470" max="9490" width="8.5" style="278" customWidth="1"/>
    <col min="9491" max="9492" width="6.75" style="278" customWidth="1"/>
    <col min="9493" max="9494" width="8.625" style="278" customWidth="1"/>
    <col min="9495" max="9497" width="6.75" style="278" customWidth="1"/>
    <col min="9498" max="9503" width="6.375" style="278" customWidth="1"/>
    <col min="9504" max="9504" width="9" style="278" customWidth="1"/>
    <col min="9505" max="9505" width="6.375" style="278" customWidth="1"/>
    <col min="9506" max="9512" width="6.25" style="278" customWidth="1"/>
    <col min="9513" max="9518" width="9" style="278" customWidth="1"/>
    <col min="9519" max="9522" width="6.375" style="278" customWidth="1"/>
    <col min="9523" max="9531" width="9" style="278" customWidth="1"/>
    <col min="9532" max="9589" width="3.625" style="278" customWidth="1"/>
    <col min="9590" max="9594" width="9" style="278" customWidth="1"/>
    <col min="9595" max="9604" width="8.25" style="278"/>
    <col min="9605" max="9605" width="14" style="278" customWidth="1"/>
    <col min="9606" max="9608" width="8.125" style="278" customWidth="1"/>
    <col min="9609" max="9614" width="6" style="278" customWidth="1"/>
    <col min="9615" max="9616" width="9" style="278" customWidth="1"/>
    <col min="9617" max="9617" width="16.375" style="278" customWidth="1"/>
    <col min="9618" max="9618" width="9" style="278" customWidth="1"/>
    <col min="9619" max="9620" width="6.875" style="278" customWidth="1"/>
    <col min="9621" max="9622" width="6.375" style="278" customWidth="1"/>
    <col min="9623" max="9623" width="9" style="278" customWidth="1"/>
    <col min="9624" max="9624" width="5.5" style="278" customWidth="1"/>
    <col min="9625" max="9660" width="9" style="278" customWidth="1"/>
    <col min="9661" max="9661" width="15.375" style="278" bestFit="1" customWidth="1"/>
    <col min="9662" max="9662" width="16.5" style="278" bestFit="1" customWidth="1"/>
    <col min="9663" max="9668" width="9" style="278" customWidth="1"/>
    <col min="9669" max="9675" width="6" style="278" customWidth="1"/>
    <col min="9676" max="9693" width="5.25" style="278" customWidth="1"/>
    <col min="9694" max="9696" width="6.625" style="278" customWidth="1"/>
    <col min="9697" max="9699" width="9" style="278" customWidth="1"/>
    <col min="9700" max="9700" width="10.75" style="278" customWidth="1"/>
    <col min="9701" max="9703" width="9" style="278" customWidth="1"/>
    <col min="9704" max="9704" width="10.25" style="278" bestFit="1" customWidth="1"/>
    <col min="9705" max="9707" width="9" style="278" customWidth="1"/>
    <col min="9708" max="9708" width="9.25" style="278" bestFit="1" customWidth="1"/>
    <col min="9709" max="9710" width="9" style="278" customWidth="1"/>
    <col min="9711" max="9711" width="9.125" style="278" bestFit="1" customWidth="1"/>
    <col min="9712" max="9712" width="9.5" style="278" bestFit="1" customWidth="1"/>
    <col min="9713" max="9714" width="5.375" style="278" customWidth="1"/>
    <col min="9715" max="9715" width="9.25" style="278" bestFit="1" customWidth="1"/>
    <col min="9716" max="9716" width="10.25" style="278" bestFit="1" customWidth="1"/>
    <col min="9717" max="9717" width="7.875" style="278" customWidth="1"/>
    <col min="9718" max="9720" width="5.5" style="278" customWidth="1"/>
    <col min="9721" max="9724" width="8.5" style="278" customWidth="1"/>
    <col min="9725" max="9725" width="12" style="278" customWidth="1"/>
    <col min="9726" max="9746" width="8.5" style="278" customWidth="1"/>
    <col min="9747" max="9748" width="6.75" style="278" customWidth="1"/>
    <col min="9749" max="9750" width="8.625" style="278" customWidth="1"/>
    <col min="9751" max="9753" width="6.75" style="278" customWidth="1"/>
    <col min="9754" max="9759" width="6.375" style="278" customWidth="1"/>
    <col min="9760" max="9760" width="9" style="278" customWidth="1"/>
    <col min="9761" max="9761" width="6.375" style="278" customWidth="1"/>
    <col min="9762" max="9768" width="6.25" style="278" customWidth="1"/>
    <col min="9769" max="9774" width="9" style="278" customWidth="1"/>
    <col min="9775" max="9778" width="6.375" style="278" customWidth="1"/>
    <col min="9779" max="9787" width="9" style="278" customWidth="1"/>
    <col min="9788" max="9845" width="3.625" style="278" customWidth="1"/>
    <col min="9846" max="9850" width="9" style="278" customWidth="1"/>
    <col min="9851" max="9860" width="8.25" style="278"/>
    <col min="9861" max="9861" width="14" style="278" customWidth="1"/>
    <col min="9862" max="9864" width="8.125" style="278" customWidth="1"/>
    <col min="9865" max="9870" width="6" style="278" customWidth="1"/>
    <col min="9871" max="9872" width="9" style="278" customWidth="1"/>
    <col min="9873" max="9873" width="16.375" style="278" customWidth="1"/>
    <col min="9874" max="9874" width="9" style="278" customWidth="1"/>
    <col min="9875" max="9876" width="6.875" style="278" customWidth="1"/>
    <col min="9877" max="9878" width="6.375" style="278" customWidth="1"/>
    <col min="9879" max="9879" width="9" style="278" customWidth="1"/>
    <col min="9880" max="9880" width="5.5" style="278" customWidth="1"/>
    <col min="9881" max="9916" width="9" style="278" customWidth="1"/>
    <col min="9917" max="9917" width="15.375" style="278" bestFit="1" customWidth="1"/>
    <col min="9918" max="9918" width="16.5" style="278" bestFit="1" customWidth="1"/>
    <col min="9919" max="9924" width="9" style="278" customWidth="1"/>
    <col min="9925" max="9931" width="6" style="278" customWidth="1"/>
    <col min="9932" max="9949" width="5.25" style="278" customWidth="1"/>
    <col min="9950" max="9952" width="6.625" style="278" customWidth="1"/>
    <col min="9953" max="9955" width="9" style="278" customWidth="1"/>
    <col min="9956" max="9956" width="10.75" style="278" customWidth="1"/>
    <col min="9957" max="9959" width="9" style="278" customWidth="1"/>
    <col min="9960" max="9960" width="10.25" style="278" bestFit="1" customWidth="1"/>
    <col min="9961" max="9963" width="9" style="278" customWidth="1"/>
    <col min="9964" max="9964" width="9.25" style="278" bestFit="1" customWidth="1"/>
    <col min="9965" max="9966" width="9" style="278" customWidth="1"/>
    <col min="9967" max="9967" width="9.125" style="278" bestFit="1" customWidth="1"/>
    <col min="9968" max="9968" width="9.5" style="278" bestFit="1" customWidth="1"/>
    <col min="9969" max="9970" width="5.375" style="278" customWidth="1"/>
    <col min="9971" max="9971" width="9.25" style="278" bestFit="1" customWidth="1"/>
    <col min="9972" max="9972" width="10.25" style="278" bestFit="1" customWidth="1"/>
    <col min="9973" max="9973" width="7.875" style="278" customWidth="1"/>
    <col min="9974" max="9976" width="5.5" style="278" customWidth="1"/>
    <col min="9977" max="9980" width="8.5" style="278" customWidth="1"/>
    <col min="9981" max="9981" width="12" style="278" customWidth="1"/>
    <col min="9982" max="10002" width="8.5" style="278" customWidth="1"/>
    <col min="10003" max="10004" width="6.75" style="278" customWidth="1"/>
    <col min="10005" max="10006" width="8.625" style="278" customWidth="1"/>
    <col min="10007" max="10009" width="6.75" style="278" customWidth="1"/>
    <col min="10010" max="10015" width="6.375" style="278" customWidth="1"/>
    <col min="10016" max="10016" width="9" style="278" customWidth="1"/>
    <col min="10017" max="10017" width="6.375" style="278" customWidth="1"/>
    <col min="10018" max="10024" width="6.25" style="278" customWidth="1"/>
    <col min="10025" max="10030" width="9" style="278" customWidth="1"/>
    <col min="10031" max="10034" width="6.375" style="278" customWidth="1"/>
    <col min="10035" max="10043" width="9" style="278" customWidth="1"/>
    <col min="10044" max="10101" width="3.625" style="278" customWidth="1"/>
    <col min="10102" max="10106" width="9" style="278" customWidth="1"/>
    <col min="10107" max="10116" width="8.25" style="278"/>
    <col min="10117" max="10117" width="14" style="278" customWidth="1"/>
    <col min="10118" max="10120" width="8.125" style="278" customWidth="1"/>
    <col min="10121" max="10126" width="6" style="278" customWidth="1"/>
    <col min="10127" max="10128" width="9" style="278" customWidth="1"/>
    <col min="10129" max="10129" width="16.375" style="278" customWidth="1"/>
    <col min="10130" max="10130" width="9" style="278" customWidth="1"/>
    <col min="10131" max="10132" width="6.875" style="278" customWidth="1"/>
    <col min="10133" max="10134" width="6.375" style="278" customWidth="1"/>
    <col min="10135" max="10135" width="9" style="278" customWidth="1"/>
    <col min="10136" max="10136" width="5.5" style="278" customWidth="1"/>
    <col min="10137" max="10172" width="9" style="278" customWidth="1"/>
    <col min="10173" max="10173" width="15.375" style="278" bestFit="1" customWidth="1"/>
    <col min="10174" max="10174" width="16.5" style="278" bestFit="1" customWidth="1"/>
    <col min="10175" max="10180" width="9" style="278" customWidth="1"/>
    <col min="10181" max="10187" width="6" style="278" customWidth="1"/>
    <col min="10188" max="10205" width="5.25" style="278" customWidth="1"/>
    <col min="10206" max="10208" width="6.625" style="278" customWidth="1"/>
    <col min="10209" max="10211" width="9" style="278" customWidth="1"/>
    <col min="10212" max="10212" width="10.75" style="278" customWidth="1"/>
    <col min="10213" max="10215" width="9" style="278" customWidth="1"/>
    <col min="10216" max="10216" width="10.25" style="278" bestFit="1" customWidth="1"/>
    <col min="10217" max="10219" width="9" style="278" customWidth="1"/>
    <col min="10220" max="10220" width="9.25" style="278" bestFit="1" customWidth="1"/>
    <col min="10221" max="10222" width="9" style="278" customWidth="1"/>
    <col min="10223" max="10223" width="9.125" style="278" bestFit="1" customWidth="1"/>
    <col min="10224" max="10224" width="9.5" style="278" bestFit="1" customWidth="1"/>
    <col min="10225" max="10226" width="5.375" style="278" customWidth="1"/>
    <col min="10227" max="10227" width="9.25" style="278" bestFit="1" customWidth="1"/>
    <col min="10228" max="10228" width="10.25" style="278" bestFit="1" customWidth="1"/>
    <col min="10229" max="10229" width="7.875" style="278" customWidth="1"/>
    <col min="10230" max="10232" width="5.5" style="278" customWidth="1"/>
    <col min="10233" max="10236" width="8.5" style="278" customWidth="1"/>
    <col min="10237" max="10237" width="12" style="278" customWidth="1"/>
    <col min="10238" max="10258" width="8.5" style="278" customWidth="1"/>
    <col min="10259" max="10260" width="6.75" style="278" customWidth="1"/>
    <col min="10261" max="10262" width="8.625" style="278" customWidth="1"/>
    <col min="10263" max="10265" width="6.75" style="278" customWidth="1"/>
    <col min="10266" max="10271" width="6.375" style="278" customWidth="1"/>
    <col min="10272" max="10272" width="9" style="278" customWidth="1"/>
    <col min="10273" max="10273" width="6.375" style="278" customWidth="1"/>
    <col min="10274" max="10280" width="6.25" style="278" customWidth="1"/>
    <col min="10281" max="10286" width="9" style="278" customWidth="1"/>
    <col min="10287" max="10290" width="6.375" style="278" customWidth="1"/>
    <col min="10291" max="10299" width="9" style="278" customWidth="1"/>
    <col min="10300" max="10357" width="3.625" style="278" customWidth="1"/>
    <col min="10358" max="10362" width="9" style="278" customWidth="1"/>
    <col min="10363" max="10372" width="8.25" style="278"/>
    <col min="10373" max="10373" width="14" style="278" customWidth="1"/>
    <col min="10374" max="10376" width="8.125" style="278" customWidth="1"/>
    <col min="10377" max="10382" width="6" style="278" customWidth="1"/>
    <col min="10383" max="10384" width="9" style="278" customWidth="1"/>
    <col min="10385" max="10385" width="16.375" style="278" customWidth="1"/>
    <col min="10386" max="10386" width="9" style="278" customWidth="1"/>
    <col min="10387" max="10388" width="6.875" style="278" customWidth="1"/>
    <col min="10389" max="10390" width="6.375" style="278" customWidth="1"/>
    <col min="10391" max="10391" width="9" style="278" customWidth="1"/>
    <col min="10392" max="10392" width="5.5" style="278" customWidth="1"/>
    <col min="10393" max="10428" width="9" style="278" customWidth="1"/>
    <col min="10429" max="10429" width="15.375" style="278" bestFit="1" customWidth="1"/>
    <col min="10430" max="10430" width="16.5" style="278" bestFit="1" customWidth="1"/>
    <col min="10431" max="10436" width="9" style="278" customWidth="1"/>
    <col min="10437" max="10443" width="6" style="278" customWidth="1"/>
    <col min="10444" max="10461" width="5.25" style="278" customWidth="1"/>
    <col min="10462" max="10464" width="6.625" style="278" customWidth="1"/>
    <col min="10465" max="10467" width="9" style="278" customWidth="1"/>
    <col min="10468" max="10468" width="10.75" style="278" customWidth="1"/>
    <col min="10469" max="10471" width="9" style="278" customWidth="1"/>
    <col min="10472" max="10472" width="10.25" style="278" bestFit="1" customWidth="1"/>
    <col min="10473" max="10475" width="9" style="278" customWidth="1"/>
    <col min="10476" max="10476" width="9.25" style="278" bestFit="1" customWidth="1"/>
    <col min="10477" max="10478" width="9" style="278" customWidth="1"/>
    <col min="10479" max="10479" width="9.125" style="278" bestFit="1" customWidth="1"/>
    <col min="10480" max="10480" width="9.5" style="278" bestFit="1" customWidth="1"/>
    <col min="10481" max="10482" width="5.375" style="278" customWidth="1"/>
    <col min="10483" max="10483" width="9.25" style="278" bestFit="1" customWidth="1"/>
    <col min="10484" max="10484" width="10.25" style="278" bestFit="1" customWidth="1"/>
    <col min="10485" max="10485" width="7.875" style="278" customWidth="1"/>
    <col min="10486" max="10488" width="5.5" style="278" customWidth="1"/>
    <col min="10489" max="10492" width="8.5" style="278" customWidth="1"/>
    <col min="10493" max="10493" width="12" style="278" customWidth="1"/>
    <col min="10494" max="10514" width="8.5" style="278" customWidth="1"/>
    <col min="10515" max="10516" width="6.75" style="278" customWidth="1"/>
    <col min="10517" max="10518" width="8.625" style="278" customWidth="1"/>
    <col min="10519" max="10521" width="6.75" style="278" customWidth="1"/>
    <col min="10522" max="10527" width="6.375" style="278" customWidth="1"/>
    <col min="10528" max="10528" width="9" style="278" customWidth="1"/>
    <col min="10529" max="10529" width="6.375" style="278" customWidth="1"/>
    <col min="10530" max="10536" width="6.25" style="278" customWidth="1"/>
    <col min="10537" max="10542" width="9" style="278" customWidth="1"/>
    <col min="10543" max="10546" width="6.375" style="278" customWidth="1"/>
    <col min="10547" max="10555" width="9" style="278" customWidth="1"/>
    <col min="10556" max="10613" width="3.625" style="278" customWidth="1"/>
    <col min="10614" max="10618" width="9" style="278" customWidth="1"/>
    <col min="10619" max="10628" width="8.25" style="278"/>
    <col min="10629" max="10629" width="14" style="278" customWidth="1"/>
    <col min="10630" max="10632" width="8.125" style="278" customWidth="1"/>
    <col min="10633" max="10638" width="6" style="278" customWidth="1"/>
    <col min="10639" max="10640" width="9" style="278" customWidth="1"/>
    <col min="10641" max="10641" width="16.375" style="278" customWidth="1"/>
    <col min="10642" max="10642" width="9" style="278" customWidth="1"/>
    <col min="10643" max="10644" width="6.875" style="278" customWidth="1"/>
    <col min="10645" max="10646" width="6.375" style="278" customWidth="1"/>
    <col min="10647" max="10647" width="9" style="278" customWidth="1"/>
    <col min="10648" max="10648" width="5.5" style="278" customWidth="1"/>
    <col min="10649" max="10684" width="9" style="278" customWidth="1"/>
    <col min="10685" max="10685" width="15.375" style="278" bestFit="1" customWidth="1"/>
    <col min="10686" max="10686" width="16.5" style="278" bestFit="1" customWidth="1"/>
    <col min="10687" max="10692" width="9" style="278" customWidth="1"/>
    <col min="10693" max="10699" width="6" style="278" customWidth="1"/>
    <col min="10700" max="10717" width="5.25" style="278" customWidth="1"/>
    <col min="10718" max="10720" width="6.625" style="278" customWidth="1"/>
    <col min="10721" max="10723" width="9" style="278" customWidth="1"/>
    <col min="10724" max="10724" width="10.75" style="278" customWidth="1"/>
    <col min="10725" max="10727" width="9" style="278" customWidth="1"/>
    <col min="10728" max="10728" width="10.25" style="278" bestFit="1" customWidth="1"/>
    <col min="10729" max="10731" width="9" style="278" customWidth="1"/>
    <col min="10732" max="10732" width="9.25" style="278" bestFit="1" customWidth="1"/>
    <col min="10733" max="10734" width="9" style="278" customWidth="1"/>
    <col min="10735" max="10735" width="9.125" style="278" bestFit="1" customWidth="1"/>
    <col min="10736" max="10736" width="9.5" style="278" bestFit="1" customWidth="1"/>
    <col min="10737" max="10738" width="5.375" style="278" customWidth="1"/>
    <col min="10739" max="10739" width="9.25" style="278" bestFit="1" customWidth="1"/>
    <col min="10740" max="10740" width="10.25" style="278" bestFit="1" customWidth="1"/>
    <col min="10741" max="10741" width="7.875" style="278" customWidth="1"/>
    <col min="10742" max="10744" width="5.5" style="278" customWidth="1"/>
    <col min="10745" max="10748" width="8.5" style="278" customWidth="1"/>
    <col min="10749" max="10749" width="12" style="278" customWidth="1"/>
    <col min="10750" max="10770" width="8.5" style="278" customWidth="1"/>
    <col min="10771" max="10772" width="6.75" style="278" customWidth="1"/>
    <col min="10773" max="10774" width="8.625" style="278" customWidth="1"/>
    <col min="10775" max="10777" width="6.75" style="278" customWidth="1"/>
    <col min="10778" max="10783" width="6.375" style="278" customWidth="1"/>
    <col min="10784" max="10784" width="9" style="278" customWidth="1"/>
    <col min="10785" max="10785" width="6.375" style="278" customWidth="1"/>
    <col min="10786" max="10792" width="6.25" style="278" customWidth="1"/>
    <col min="10793" max="10798" width="9" style="278" customWidth="1"/>
    <col min="10799" max="10802" width="6.375" style="278" customWidth="1"/>
    <col min="10803" max="10811" width="9" style="278" customWidth="1"/>
    <col min="10812" max="10869" width="3.625" style="278" customWidth="1"/>
    <col min="10870" max="10874" width="9" style="278" customWidth="1"/>
    <col min="10875" max="10884" width="8.25" style="278"/>
    <col min="10885" max="10885" width="14" style="278" customWidth="1"/>
    <col min="10886" max="10888" width="8.125" style="278" customWidth="1"/>
    <col min="10889" max="10894" width="6" style="278" customWidth="1"/>
    <col min="10895" max="10896" width="9" style="278" customWidth="1"/>
    <col min="10897" max="10897" width="16.375" style="278" customWidth="1"/>
    <col min="10898" max="10898" width="9" style="278" customWidth="1"/>
    <col min="10899" max="10900" width="6.875" style="278" customWidth="1"/>
    <col min="10901" max="10902" width="6.375" style="278" customWidth="1"/>
    <col min="10903" max="10903" width="9" style="278" customWidth="1"/>
    <col min="10904" max="10904" width="5.5" style="278" customWidth="1"/>
    <col min="10905" max="10940" width="9" style="278" customWidth="1"/>
    <col min="10941" max="10941" width="15.375" style="278" bestFit="1" customWidth="1"/>
    <col min="10942" max="10942" width="16.5" style="278" bestFit="1" customWidth="1"/>
    <col min="10943" max="10948" width="9" style="278" customWidth="1"/>
    <col min="10949" max="10955" width="6" style="278" customWidth="1"/>
    <col min="10956" max="10973" width="5.25" style="278" customWidth="1"/>
    <col min="10974" max="10976" width="6.625" style="278" customWidth="1"/>
    <col min="10977" max="10979" width="9" style="278" customWidth="1"/>
    <col min="10980" max="10980" width="10.75" style="278" customWidth="1"/>
    <col min="10981" max="10983" width="9" style="278" customWidth="1"/>
    <col min="10984" max="10984" width="10.25" style="278" bestFit="1" customWidth="1"/>
    <col min="10985" max="10987" width="9" style="278" customWidth="1"/>
    <col min="10988" max="10988" width="9.25" style="278" bestFit="1" customWidth="1"/>
    <col min="10989" max="10990" width="9" style="278" customWidth="1"/>
    <col min="10991" max="10991" width="9.125" style="278" bestFit="1" customWidth="1"/>
    <col min="10992" max="10992" width="9.5" style="278" bestFit="1" customWidth="1"/>
    <col min="10993" max="10994" width="5.375" style="278" customWidth="1"/>
    <col min="10995" max="10995" width="9.25" style="278" bestFit="1" customWidth="1"/>
    <col min="10996" max="10996" width="10.25" style="278" bestFit="1" customWidth="1"/>
    <col min="10997" max="10997" width="7.875" style="278" customWidth="1"/>
    <col min="10998" max="11000" width="5.5" style="278" customWidth="1"/>
    <col min="11001" max="11004" width="8.5" style="278" customWidth="1"/>
    <col min="11005" max="11005" width="12" style="278" customWidth="1"/>
    <col min="11006" max="11026" width="8.5" style="278" customWidth="1"/>
    <col min="11027" max="11028" width="6.75" style="278" customWidth="1"/>
    <col min="11029" max="11030" width="8.625" style="278" customWidth="1"/>
    <col min="11031" max="11033" width="6.75" style="278" customWidth="1"/>
    <col min="11034" max="11039" width="6.375" style="278" customWidth="1"/>
    <col min="11040" max="11040" width="9" style="278" customWidth="1"/>
    <col min="11041" max="11041" width="6.375" style="278" customWidth="1"/>
    <col min="11042" max="11048" width="6.25" style="278" customWidth="1"/>
    <col min="11049" max="11054" width="9" style="278" customWidth="1"/>
    <col min="11055" max="11058" width="6.375" style="278" customWidth="1"/>
    <col min="11059" max="11067" width="9" style="278" customWidth="1"/>
    <col min="11068" max="11125" width="3.625" style="278" customWidth="1"/>
    <col min="11126" max="11130" width="9" style="278" customWidth="1"/>
    <col min="11131" max="11140" width="8.25" style="278"/>
    <col min="11141" max="11141" width="14" style="278" customWidth="1"/>
    <col min="11142" max="11144" width="8.125" style="278" customWidth="1"/>
    <col min="11145" max="11150" width="6" style="278" customWidth="1"/>
    <col min="11151" max="11152" width="9" style="278" customWidth="1"/>
    <col min="11153" max="11153" width="16.375" style="278" customWidth="1"/>
    <col min="11154" max="11154" width="9" style="278" customWidth="1"/>
    <col min="11155" max="11156" width="6.875" style="278" customWidth="1"/>
    <col min="11157" max="11158" width="6.375" style="278" customWidth="1"/>
    <col min="11159" max="11159" width="9" style="278" customWidth="1"/>
    <col min="11160" max="11160" width="5.5" style="278" customWidth="1"/>
    <col min="11161" max="11196" width="9" style="278" customWidth="1"/>
    <col min="11197" max="11197" width="15.375" style="278" bestFit="1" customWidth="1"/>
    <col min="11198" max="11198" width="16.5" style="278" bestFit="1" customWidth="1"/>
    <col min="11199" max="11204" width="9" style="278" customWidth="1"/>
    <col min="11205" max="11211" width="6" style="278" customWidth="1"/>
    <col min="11212" max="11229" width="5.25" style="278" customWidth="1"/>
    <col min="11230" max="11232" width="6.625" style="278" customWidth="1"/>
    <col min="11233" max="11235" width="9" style="278" customWidth="1"/>
    <col min="11236" max="11236" width="10.75" style="278" customWidth="1"/>
    <col min="11237" max="11239" width="9" style="278" customWidth="1"/>
    <col min="11240" max="11240" width="10.25" style="278" bestFit="1" customWidth="1"/>
    <col min="11241" max="11243" width="9" style="278" customWidth="1"/>
    <col min="11244" max="11244" width="9.25" style="278" bestFit="1" customWidth="1"/>
    <col min="11245" max="11246" width="9" style="278" customWidth="1"/>
    <col min="11247" max="11247" width="9.125" style="278" bestFit="1" customWidth="1"/>
    <col min="11248" max="11248" width="9.5" style="278" bestFit="1" customWidth="1"/>
    <col min="11249" max="11250" width="5.375" style="278" customWidth="1"/>
    <col min="11251" max="11251" width="9.25" style="278" bestFit="1" customWidth="1"/>
    <col min="11252" max="11252" width="10.25" style="278" bestFit="1" customWidth="1"/>
    <col min="11253" max="11253" width="7.875" style="278" customWidth="1"/>
    <col min="11254" max="11256" width="5.5" style="278" customWidth="1"/>
    <col min="11257" max="11260" width="8.5" style="278" customWidth="1"/>
    <col min="11261" max="11261" width="12" style="278" customWidth="1"/>
    <col min="11262" max="11282" width="8.5" style="278" customWidth="1"/>
    <col min="11283" max="11284" width="6.75" style="278" customWidth="1"/>
    <col min="11285" max="11286" width="8.625" style="278" customWidth="1"/>
    <col min="11287" max="11289" width="6.75" style="278" customWidth="1"/>
    <col min="11290" max="11295" width="6.375" style="278" customWidth="1"/>
    <col min="11296" max="11296" width="9" style="278" customWidth="1"/>
    <col min="11297" max="11297" width="6.375" style="278" customWidth="1"/>
    <col min="11298" max="11304" width="6.25" style="278" customWidth="1"/>
    <col min="11305" max="11310" width="9" style="278" customWidth="1"/>
    <col min="11311" max="11314" width="6.375" style="278" customWidth="1"/>
    <col min="11315" max="11323" width="9" style="278" customWidth="1"/>
    <col min="11324" max="11381" width="3.625" style="278" customWidth="1"/>
    <col min="11382" max="11386" width="9" style="278" customWidth="1"/>
    <col min="11387" max="11396" width="8.25" style="278"/>
    <col min="11397" max="11397" width="14" style="278" customWidth="1"/>
    <col min="11398" max="11400" width="8.125" style="278" customWidth="1"/>
    <col min="11401" max="11406" width="6" style="278" customWidth="1"/>
    <col min="11407" max="11408" width="9" style="278" customWidth="1"/>
    <col min="11409" max="11409" width="16.375" style="278" customWidth="1"/>
    <col min="11410" max="11410" width="9" style="278" customWidth="1"/>
    <col min="11411" max="11412" width="6.875" style="278" customWidth="1"/>
    <col min="11413" max="11414" width="6.375" style="278" customWidth="1"/>
    <col min="11415" max="11415" width="9" style="278" customWidth="1"/>
    <col min="11416" max="11416" width="5.5" style="278" customWidth="1"/>
    <col min="11417" max="11452" width="9" style="278" customWidth="1"/>
    <col min="11453" max="11453" width="15.375" style="278" bestFit="1" customWidth="1"/>
    <col min="11454" max="11454" width="16.5" style="278" bestFit="1" customWidth="1"/>
    <col min="11455" max="11460" width="9" style="278" customWidth="1"/>
    <col min="11461" max="11467" width="6" style="278" customWidth="1"/>
    <col min="11468" max="11485" width="5.25" style="278" customWidth="1"/>
    <col min="11486" max="11488" width="6.625" style="278" customWidth="1"/>
    <col min="11489" max="11491" width="9" style="278" customWidth="1"/>
    <col min="11492" max="11492" width="10.75" style="278" customWidth="1"/>
    <col min="11493" max="11495" width="9" style="278" customWidth="1"/>
    <col min="11496" max="11496" width="10.25" style="278" bestFit="1" customWidth="1"/>
    <col min="11497" max="11499" width="9" style="278" customWidth="1"/>
    <col min="11500" max="11500" width="9.25" style="278" bestFit="1" customWidth="1"/>
    <col min="11501" max="11502" width="9" style="278" customWidth="1"/>
    <col min="11503" max="11503" width="9.125" style="278" bestFit="1" customWidth="1"/>
    <col min="11504" max="11504" width="9.5" style="278" bestFit="1" customWidth="1"/>
    <col min="11505" max="11506" width="5.375" style="278" customWidth="1"/>
    <col min="11507" max="11507" width="9.25" style="278" bestFit="1" customWidth="1"/>
    <col min="11508" max="11508" width="10.25" style="278" bestFit="1" customWidth="1"/>
    <col min="11509" max="11509" width="7.875" style="278" customWidth="1"/>
    <col min="11510" max="11512" width="5.5" style="278" customWidth="1"/>
    <col min="11513" max="11516" width="8.5" style="278" customWidth="1"/>
    <col min="11517" max="11517" width="12" style="278" customWidth="1"/>
    <col min="11518" max="11538" width="8.5" style="278" customWidth="1"/>
    <col min="11539" max="11540" width="6.75" style="278" customWidth="1"/>
    <col min="11541" max="11542" width="8.625" style="278" customWidth="1"/>
    <col min="11543" max="11545" width="6.75" style="278" customWidth="1"/>
    <col min="11546" max="11551" width="6.375" style="278" customWidth="1"/>
    <col min="11552" max="11552" width="9" style="278" customWidth="1"/>
    <col min="11553" max="11553" width="6.375" style="278" customWidth="1"/>
    <col min="11554" max="11560" width="6.25" style="278" customWidth="1"/>
    <col min="11561" max="11566" width="9" style="278" customWidth="1"/>
    <col min="11567" max="11570" width="6.375" style="278" customWidth="1"/>
    <col min="11571" max="11579" width="9" style="278" customWidth="1"/>
    <col min="11580" max="11637" width="3.625" style="278" customWidth="1"/>
    <col min="11638" max="11642" width="9" style="278" customWidth="1"/>
    <col min="11643" max="11652" width="8.25" style="278"/>
    <col min="11653" max="11653" width="14" style="278" customWidth="1"/>
    <col min="11654" max="11656" width="8.125" style="278" customWidth="1"/>
    <col min="11657" max="11662" width="6" style="278" customWidth="1"/>
    <col min="11663" max="11664" width="9" style="278" customWidth="1"/>
    <col min="11665" max="11665" width="16.375" style="278" customWidth="1"/>
    <col min="11666" max="11666" width="9" style="278" customWidth="1"/>
    <col min="11667" max="11668" width="6.875" style="278" customWidth="1"/>
    <col min="11669" max="11670" width="6.375" style="278" customWidth="1"/>
    <col min="11671" max="11671" width="9" style="278" customWidth="1"/>
    <col min="11672" max="11672" width="5.5" style="278" customWidth="1"/>
    <col min="11673" max="11708" width="9" style="278" customWidth="1"/>
    <col min="11709" max="11709" width="15.375" style="278" bestFit="1" customWidth="1"/>
    <col min="11710" max="11710" width="16.5" style="278" bestFit="1" customWidth="1"/>
    <col min="11711" max="11716" width="9" style="278" customWidth="1"/>
    <col min="11717" max="11723" width="6" style="278" customWidth="1"/>
    <col min="11724" max="11741" width="5.25" style="278" customWidth="1"/>
    <col min="11742" max="11744" width="6.625" style="278" customWidth="1"/>
    <col min="11745" max="11747" width="9" style="278" customWidth="1"/>
    <col min="11748" max="11748" width="10.75" style="278" customWidth="1"/>
    <col min="11749" max="11751" width="9" style="278" customWidth="1"/>
    <col min="11752" max="11752" width="10.25" style="278" bestFit="1" customWidth="1"/>
    <col min="11753" max="11755" width="9" style="278" customWidth="1"/>
    <col min="11756" max="11756" width="9.25" style="278" bestFit="1" customWidth="1"/>
    <col min="11757" max="11758" width="9" style="278" customWidth="1"/>
    <col min="11759" max="11759" width="9.125" style="278" bestFit="1" customWidth="1"/>
    <col min="11760" max="11760" width="9.5" style="278" bestFit="1" customWidth="1"/>
    <col min="11761" max="11762" width="5.375" style="278" customWidth="1"/>
    <col min="11763" max="11763" width="9.25" style="278" bestFit="1" customWidth="1"/>
    <col min="11764" max="11764" width="10.25" style="278" bestFit="1" customWidth="1"/>
    <col min="11765" max="11765" width="7.875" style="278" customWidth="1"/>
    <col min="11766" max="11768" width="5.5" style="278" customWidth="1"/>
    <col min="11769" max="11772" width="8.5" style="278" customWidth="1"/>
    <col min="11773" max="11773" width="12" style="278" customWidth="1"/>
    <col min="11774" max="11794" width="8.5" style="278" customWidth="1"/>
    <col min="11795" max="11796" width="6.75" style="278" customWidth="1"/>
    <col min="11797" max="11798" width="8.625" style="278" customWidth="1"/>
    <col min="11799" max="11801" width="6.75" style="278" customWidth="1"/>
    <col min="11802" max="11807" width="6.375" style="278" customWidth="1"/>
    <col min="11808" max="11808" width="9" style="278" customWidth="1"/>
    <col min="11809" max="11809" width="6.375" style="278" customWidth="1"/>
    <col min="11810" max="11816" width="6.25" style="278" customWidth="1"/>
    <col min="11817" max="11822" width="9" style="278" customWidth="1"/>
    <col min="11823" max="11826" width="6.375" style="278" customWidth="1"/>
    <col min="11827" max="11835" width="9" style="278" customWidth="1"/>
    <col min="11836" max="11893" width="3.625" style="278" customWidth="1"/>
    <col min="11894" max="11898" width="9" style="278" customWidth="1"/>
    <col min="11899" max="11908" width="8.25" style="278"/>
    <col min="11909" max="11909" width="14" style="278" customWidth="1"/>
    <col min="11910" max="11912" width="8.125" style="278" customWidth="1"/>
    <col min="11913" max="11918" width="6" style="278" customWidth="1"/>
    <col min="11919" max="11920" width="9" style="278" customWidth="1"/>
    <col min="11921" max="11921" width="16.375" style="278" customWidth="1"/>
    <col min="11922" max="11922" width="9" style="278" customWidth="1"/>
    <col min="11923" max="11924" width="6.875" style="278" customWidth="1"/>
    <col min="11925" max="11926" width="6.375" style="278" customWidth="1"/>
    <col min="11927" max="11927" width="9" style="278" customWidth="1"/>
    <col min="11928" max="11928" width="5.5" style="278" customWidth="1"/>
    <col min="11929" max="11964" width="9" style="278" customWidth="1"/>
    <col min="11965" max="11965" width="15.375" style="278" bestFit="1" customWidth="1"/>
    <col min="11966" max="11966" width="16.5" style="278" bestFit="1" customWidth="1"/>
    <col min="11967" max="11972" width="9" style="278" customWidth="1"/>
    <col min="11973" max="11979" width="6" style="278" customWidth="1"/>
    <col min="11980" max="11997" width="5.25" style="278" customWidth="1"/>
    <col min="11998" max="12000" width="6.625" style="278" customWidth="1"/>
    <col min="12001" max="12003" width="9" style="278" customWidth="1"/>
    <col min="12004" max="12004" width="10.75" style="278" customWidth="1"/>
    <col min="12005" max="12007" width="9" style="278" customWidth="1"/>
    <col min="12008" max="12008" width="10.25" style="278" bestFit="1" customWidth="1"/>
    <col min="12009" max="12011" width="9" style="278" customWidth="1"/>
    <col min="12012" max="12012" width="9.25" style="278" bestFit="1" customWidth="1"/>
    <col min="12013" max="12014" width="9" style="278" customWidth="1"/>
    <col min="12015" max="12015" width="9.125" style="278" bestFit="1" customWidth="1"/>
    <col min="12016" max="12016" width="9.5" style="278" bestFit="1" customWidth="1"/>
    <col min="12017" max="12018" width="5.375" style="278" customWidth="1"/>
    <col min="12019" max="12019" width="9.25" style="278" bestFit="1" customWidth="1"/>
    <col min="12020" max="12020" width="10.25" style="278" bestFit="1" customWidth="1"/>
    <col min="12021" max="12021" width="7.875" style="278" customWidth="1"/>
    <col min="12022" max="12024" width="5.5" style="278" customWidth="1"/>
    <col min="12025" max="12028" width="8.5" style="278" customWidth="1"/>
    <col min="12029" max="12029" width="12" style="278" customWidth="1"/>
    <col min="12030" max="12050" width="8.5" style="278" customWidth="1"/>
    <col min="12051" max="12052" width="6.75" style="278" customWidth="1"/>
    <col min="12053" max="12054" width="8.625" style="278" customWidth="1"/>
    <col min="12055" max="12057" width="6.75" style="278" customWidth="1"/>
    <col min="12058" max="12063" width="6.375" style="278" customWidth="1"/>
    <col min="12064" max="12064" width="9" style="278" customWidth="1"/>
    <col min="12065" max="12065" width="6.375" style="278" customWidth="1"/>
    <col min="12066" max="12072" width="6.25" style="278" customWidth="1"/>
    <col min="12073" max="12078" width="9" style="278" customWidth="1"/>
    <col min="12079" max="12082" width="6.375" style="278" customWidth="1"/>
    <col min="12083" max="12091" width="9" style="278" customWidth="1"/>
    <col min="12092" max="12149" width="3.625" style="278" customWidth="1"/>
    <col min="12150" max="12154" width="9" style="278" customWidth="1"/>
    <col min="12155" max="12164" width="8.25" style="278"/>
    <col min="12165" max="12165" width="14" style="278" customWidth="1"/>
    <col min="12166" max="12168" width="8.125" style="278" customWidth="1"/>
    <col min="12169" max="12174" width="6" style="278" customWidth="1"/>
    <col min="12175" max="12176" width="9" style="278" customWidth="1"/>
    <col min="12177" max="12177" width="16.375" style="278" customWidth="1"/>
    <col min="12178" max="12178" width="9" style="278" customWidth="1"/>
    <col min="12179" max="12180" width="6.875" style="278" customWidth="1"/>
    <col min="12181" max="12182" width="6.375" style="278" customWidth="1"/>
    <col min="12183" max="12183" width="9" style="278" customWidth="1"/>
    <col min="12184" max="12184" width="5.5" style="278" customWidth="1"/>
    <col min="12185" max="12220" width="9" style="278" customWidth="1"/>
    <col min="12221" max="12221" width="15.375" style="278" bestFit="1" customWidth="1"/>
    <col min="12222" max="12222" width="16.5" style="278" bestFit="1" customWidth="1"/>
    <col min="12223" max="12228" width="9" style="278" customWidth="1"/>
    <col min="12229" max="12235" width="6" style="278" customWidth="1"/>
    <col min="12236" max="12253" width="5.25" style="278" customWidth="1"/>
    <col min="12254" max="12256" width="6.625" style="278" customWidth="1"/>
    <col min="12257" max="12259" width="9" style="278" customWidth="1"/>
    <col min="12260" max="12260" width="10.75" style="278" customWidth="1"/>
    <col min="12261" max="12263" width="9" style="278" customWidth="1"/>
    <col min="12264" max="12264" width="10.25" style="278" bestFit="1" customWidth="1"/>
    <col min="12265" max="12267" width="9" style="278" customWidth="1"/>
    <col min="12268" max="12268" width="9.25" style="278" bestFit="1" customWidth="1"/>
    <col min="12269" max="12270" width="9" style="278" customWidth="1"/>
    <col min="12271" max="12271" width="9.125" style="278" bestFit="1" customWidth="1"/>
    <col min="12272" max="12272" width="9.5" style="278" bestFit="1" customWidth="1"/>
    <col min="12273" max="12274" width="5.375" style="278" customWidth="1"/>
    <col min="12275" max="12275" width="9.25" style="278" bestFit="1" customWidth="1"/>
    <col min="12276" max="12276" width="10.25" style="278" bestFit="1" customWidth="1"/>
    <col min="12277" max="12277" width="7.875" style="278" customWidth="1"/>
    <col min="12278" max="12280" width="5.5" style="278" customWidth="1"/>
    <col min="12281" max="12284" width="8.5" style="278" customWidth="1"/>
    <col min="12285" max="12285" width="12" style="278" customWidth="1"/>
    <col min="12286" max="12306" width="8.5" style="278" customWidth="1"/>
    <col min="12307" max="12308" width="6.75" style="278" customWidth="1"/>
    <col min="12309" max="12310" width="8.625" style="278" customWidth="1"/>
    <col min="12311" max="12313" width="6.75" style="278" customWidth="1"/>
    <col min="12314" max="12319" width="6.375" style="278" customWidth="1"/>
    <col min="12320" max="12320" width="9" style="278" customWidth="1"/>
    <col min="12321" max="12321" width="6.375" style="278" customWidth="1"/>
    <col min="12322" max="12328" width="6.25" style="278" customWidth="1"/>
    <col min="12329" max="12334" width="9" style="278" customWidth="1"/>
    <col min="12335" max="12338" width="6.375" style="278" customWidth="1"/>
    <col min="12339" max="12347" width="9" style="278" customWidth="1"/>
    <col min="12348" max="12405" width="3.625" style="278" customWidth="1"/>
    <col min="12406" max="12410" width="9" style="278" customWidth="1"/>
    <col min="12411" max="12420" width="8.25" style="278"/>
    <col min="12421" max="12421" width="14" style="278" customWidth="1"/>
    <col min="12422" max="12424" width="8.125" style="278" customWidth="1"/>
    <col min="12425" max="12430" width="6" style="278" customWidth="1"/>
    <col min="12431" max="12432" width="9" style="278" customWidth="1"/>
    <col min="12433" max="12433" width="16.375" style="278" customWidth="1"/>
    <col min="12434" max="12434" width="9" style="278" customWidth="1"/>
    <col min="12435" max="12436" width="6.875" style="278" customWidth="1"/>
    <col min="12437" max="12438" width="6.375" style="278" customWidth="1"/>
    <col min="12439" max="12439" width="9" style="278" customWidth="1"/>
    <col min="12440" max="12440" width="5.5" style="278" customWidth="1"/>
    <col min="12441" max="12476" width="9" style="278" customWidth="1"/>
    <col min="12477" max="12477" width="15.375" style="278" bestFit="1" customWidth="1"/>
    <col min="12478" max="12478" width="16.5" style="278" bestFit="1" customWidth="1"/>
    <col min="12479" max="12484" width="9" style="278" customWidth="1"/>
    <col min="12485" max="12491" width="6" style="278" customWidth="1"/>
    <col min="12492" max="12509" width="5.25" style="278" customWidth="1"/>
    <col min="12510" max="12512" width="6.625" style="278" customWidth="1"/>
    <col min="12513" max="12515" width="9" style="278" customWidth="1"/>
    <col min="12516" max="12516" width="10.75" style="278" customWidth="1"/>
    <col min="12517" max="12519" width="9" style="278" customWidth="1"/>
    <col min="12520" max="12520" width="10.25" style="278" bestFit="1" customWidth="1"/>
    <col min="12521" max="12523" width="9" style="278" customWidth="1"/>
    <col min="12524" max="12524" width="9.25" style="278" bestFit="1" customWidth="1"/>
    <col min="12525" max="12526" width="9" style="278" customWidth="1"/>
    <col min="12527" max="12527" width="9.125" style="278" bestFit="1" customWidth="1"/>
    <col min="12528" max="12528" width="9.5" style="278" bestFit="1" customWidth="1"/>
    <col min="12529" max="12530" width="5.375" style="278" customWidth="1"/>
    <col min="12531" max="12531" width="9.25" style="278" bestFit="1" customWidth="1"/>
    <col min="12532" max="12532" width="10.25" style="278" bestFit="1" customWidth="1"/>
    <col min="12533" max="12533" width="7.875" style="278" customWidth="1"/>
    <col min="12534" max="12536" width="5.5" style="278" customWidth="1"/>
    <col min="12537" max="12540" width="8.5" style="278" customWidth="1"/>
    <col min="12541" max="12541" width="12" style="278" customWidth="1"/>
    <col min="12542" max="12562" width="8.5" style="278" customWidth="1"/>
    <col min="12563" max="12564" width="6.75" style="278" customWidth="1"/>
    <col min="12565" max="12566" width="8.625" style="278" customWidth="1"/>
    <col min="12567" max="12569" width="6.75" style="278" customWidth="1"/>
    <col min="12570" max="12575" width="6.375" style="278" customWidth="1"/>
    <col min="12576" max="12576" width="9" style="278" customWidth="1"/>
    <col min="12577" max="12577" width="6.375" style="278" customWidth="1"/>
    <col min="12578" max="12584" width="6.25" style="278" customWidth="1"/>
    <col min="12585" max="12590" width="9" style="278" customWidth="1"/>
    <col min="12591" max="12594" width="6.375" style="278" customWidth="1"/>
    <col min="12595" max="12603" width="9" style="278" customWidth="1"/>
    <col min="12604" max="12661" width="3.625" style="278" customWidth="1"/>
    <col min="12662" max="12666" width="9" style="278" customWidth="1"/>
    <col min="12667" max="12676" width="8.25" style="278"/>
    <col min="12677" max="12677" width="14" style="278" customWidth="1"/>
    <col min="12678" max="12680" width="8.125" style="278" customWidth="1"/>
    <col min="12681" max="12686" width="6" style="278" customWidth="1"/>
    <col min="12687" max="12688" width="9" style="278" customWidth="1"/>
    <col min="12689" max="12689" width="16.375" style="278" customWidth="1"/>
    <col min="12690" max="12690" width="9" style="278" customWidth="1"/>
    <col min="12691" max="12692" width="6.875" style="278" customWidth="1"/>
    <col min="12693" max="12694" width="6.375" style="278" customWidth="1"/>
    <col min="12695" max="12695" width="9" style="278" customWidth="1"/>
    <col min="12696" max="12696" width="5.5" style="278" customWidth="1"/>
    <col min="12697" max="12732" width="9" style="278" customWidth="1"/>
    <col min="12733" max="12733" width="15.375" style="278" bestFit="1" customWidth="1"/>
    <col min="12734" max="12734" width="16.5" style="278" bestFit="1" customWidth="1"/>
    <col min="12735" max="12740" width="9" style="278" customWidth="1"/>
    <col min="12741" max="12747" width="6" style="278" customWidth="1"/>
    <col min="12748" max="12765" width="5.25" style="278" customWidth="1"/>
    <col min="12766" max="12768" width="6.625" style="278" customWidth="1"/>
    <col min="12769" max="12771" width="9" style="278" customWidth="1"/>
    <col min="12772" max="12772" width="10.75" style="278" customWidth="1"/>
    <col min="12773" max="12775" width="9" style="278" customWidth="1"/>
    <col min="12776" max="12776" width="10.25" style="278" bestFit="1" customWidth="1"/>
    <col min="12777" max="12779" width="9" style="278" customWidth="1"/>
    <col min="12780" max="12780" width="9.25" style="278" bestFit="1" customWidth="1"/>
    <col min="12781" max="12782" width="9" style="278" customWidth="1"/>
    <col min="12783" max="12783" width="9.125" style="278" bestFit="1" customWidth="1"/>
    <col min="12784" max="12784" width="9.5" style="278" bestFit="1" customWidth="1"/>
    <col min="12785" max="12786" width="5.375" style="278" customWidth="1"/>
    <col min="12787" max="12787" width="9.25" style="278" bestFit="1" customWidth="1"/>
    <col min="12788" max="12788" width="10.25" style="278" bestFit="1" customWidth="1"/>
    <col min="12789" max="12789" width="7.875" style="278" customWidth="1"/>
    <col min="12790" max="12792" width="5.5" style="278" customWidth="1"/>
    <col min="12793" max="12796" width="8.5" style="278" customWidth="1"/>
    <col min="12797" max="12797" width="12" style="278" customWidth="1"/>
    <col min="12798" max="12818" width="8.5" style="278" customWidth="1"/>
    <col min="12819" max="12820" width="6.75" style="278" customWidth="1"/>
    <col min="12821" max="12822" width="8.625" style="278" customWidth="1"/>
    <col min="12823" max="12825" width="6.75" style="278" customWidth="1"/>
    <col min="12826" max="12831" width="6.375" style="278" customWidth="1"/>
    <col min="12832" max="12832" width="9" style="278" customWidth="1"/>
    <col min="12833" max="12833" width="6.375" style="278" customWidth="1"/>
    <col min="12834" max="12840" width="6.25" style="278" customWidth="1"/>
    <col min="12841" max="12846" width="9" style="278" customWidth="1"/>
    <col min="12847" max="12850" width="6.375" style="278" customWidth="1"/>
    <col min="12851" max="12859" width="9" style="278" customWidth="1"/>
    <col min="12860" max="12917" width="3.625" style="278" customWidth="1"/>
    <col min="12918" max="12922" width="9" style="278" customWidth="1"/>
    <col min="12923" max="12932" width="8.25" style="278"/>
    <col min="12933" max="12933" width="14" style="278" customWidth="1"/>
    <col min="12934" max="12936" width="8.125" style="278" customWidth="1"/>
    <col min="12937" max="12942" width="6" style="278" customWidth="1"/>
    <col min="12943" max="12944" width="9" style="278" customWidth="1"/>
    <col min="12945" max="12945" width="16.375" style="278" customWidth="1"/>
    <col min="12946" max="12946" width="9" style="278" customWidth="1"/>
    <col min="12947" max="12948" width="6.875" style="278" customWidth="1"/>
    <col min="12949" max="12950" width="6.375" style="278" customWidth="1"/>
    <col min="12951" max="12951" width="9" style="278" customWidth="1"/>
    <col min="12952" max="12952" width="5.5" style="278" customWidth="1"/>
    <col min="12953" max="12988" width="9" style="278" customWidth="1"/>
    <col min="12989" max="12989" width="15.375" style="278" bestFit="1" customWidth="1"/>
    <col min="12990" max="12990" width="16.5" style="278" bestFit="1" customWidth="1"/>
    <col min="12991" max="12996" width="9" style="278" customWidth="1"/>
    <col min="12997" max="13003" width="6" style="278" customWidth="1"/>
    <col min="13004" max="13021" width="5.25" style="278" customWidth="1"/>
    <col min="13022" max="13024" width="6.625" style="278" customWidth="1"/>
    <col min="13025" max="13027" width="9" style="278" customWidth="1"/>
    <col min="13028" max="13028" width="10.75" style="278" customWidth="1"/>
    <col min="13029" max="13031" width="9" style="278" customWidth="1"/>
    <col min="13032" max="13032" width="10.25" style="278" bestFit="1" customWidth="1"/>
    <col min="13033" max="13035" width="9" style="278" customWidth="1"/>
    <col min="13036" max="13036" width="9.25" style="278" bestFit="1" customWidth="1"/>
    <col min="13037" max="13038" width="9" style="278" customWidth="1"/>
    <col min="13039" max="13039" width="9.125" style="278" bestFit="1" customWidth="1"/>
    <col min="13040" max="13040" width="9.5" style="278" bestFit="1" customWidth="1"/>
    <col min="13041" max="13042" width="5.375" style="278" customWidth="1"/>
    <col min="13043" max="13043" width="9.25" style="278" bestFit="1" customWidth="1"/>
    <col min="13044" max="13044" width="10.25" style="278" bestFit="1" customWidth="1"/>
    <col min="13045" max="13045" width="7.875" style="278" customWidth="1"/>
    <col min="13046" max="13048" width="5.5" style="278" customWidth="1"/>
    <col min="13049" max="13052" width="8.5" style="278" customWidth="1"/>
    <col min="13053" max="13053" width="12" style="278" customWidth="1"/>
    <col min="13054" max="13074" width="8.5" style="278" customWidth="1"/>
    <col min="13075" max="13076" width="6.75" style="278" customWidth="1"/>
    <col min="13077" max="13078" width="8.625" style="278" customWidth="1"/>
    <col min="13079" max="13081" width="6.75" style="278" customWidth="1"/>
    <col min="13082" max="13087" width="6.375" style="278" customWidth="1"/>
    <col min="13088" max="13088" width="9" style="278" customWidth="1"/>
    <col min="13089" max="13089" width="6.375" style="278" customWidth="1"/>
    <col min="13090" max="13096" width="6.25" style="278" customWidth="1"/>
    <col min="13097" max="13102" width="9" style="278" customWidth="1"/>
    <col min="13103" max="13106" width="6.375" style="278" customWidth="1"/>
    <col min="13107" max="13115" width="9" style="278" customWidth="1"/>
    <col min="13116" max="13173" width="3.625" style="278" customWidth="1"/>
    <col min="13174" max="13178" width="9" style="278" customWidth="1"/>
    <col min="13179" max="13188" width="8.25" style="278"/>
    <col min="13189" max="13189" width="14" style="278" customWidth="1"/>
    <col min="13190" max="13192" width="8.125" style="278" customWidth="1"/>
    <col min="13193" max="13198" width="6" style="278" customWidth="1"/>
    <col min="13199" max="13200" width="9" style="278" customWidth="1"/>
    <col min="13201" max="13201" width="16.375" style="278" customWidth="1"/>
    <col min="13202" max="13202" width="9" style="278" customWidth="1"/>
    <col min="13203" max="13204" width="6.875" style="278" customWidth="1"/>
    <col min="13205" max="13206" width="6.375" style="278" customWidth="1"/>
    <col min="13207" max="13207" width="9" style="278" customWidth="1"/>
    <col min="13208" max="13208" width="5.5" style="278" customWidth="1"/>
    <col min="13209" max="13244" width="9" style="278" customWidth="1"/>
    <col min="13245" max="13245" width="15.375" style="278" bestFit="1" customWidth="1"/>
    <col min="13246" max="13246" width="16.5" style="278" bestFit="1" customWidth="1"/>
    <col min="13247" max="13252" width="9" style="278" customWidth="1"/>
    <col min="13253" max="13259" width="6" style="278" customWidth="1"/>
    <col min="13260" max="13277" width="5.25" style="278" customWidth="1"/>
    <col min="13278" max="13280" width="6.625" style="278" customWidth="1"/>
    <col min="13281" max="13283" width="9" style="278" customWidth="1"/>
    <col min="13284" max="13284" width="10.75" style="278" customWidth="1"/>
    <col min="13285" max="13287" width="9" style="278" customWidth="1"/>
    <col min="13288" max="13288" width="10.25" style="278" bestFit="1" customWidth="1"/>
    <col min="13289" max="13291" width="9" style="278" customWidth="1"/>
    <col min="13292" max="13292" width="9.25" style="278" bestFit="1" customWidth="1"/>
    <col min="13293" max="13294" width="9" style="278" customWidth="1"/>
    <col min="13295" max="13295" width="9.125" style="278" bestFit="1" customWidth="1"/>
    <col min="13296" max="13296" width="9.5" style="278" bestFit="1" customWidth="1"/>
    <col min="13297" max="13298" width="5.375" style="278" customWidth="1"/>
    <col min="13299" max="13299" width="9.25" style="278" bestFit="1" customWidth="1"/>
    <col min="13300" max="13300" width="10.25" style="278" bestFit="1" customWidth="1"/>
    <col min="13301" max="13301" width="7.875" style="278" customWidth="1"/>
    <col min="13302" max="13304" width="5.5" style="278" customWidth="1"/>
    <col min="13305" max="13308" width="8.5" style="278" customWidth="1"/>
    <col min="13309" max="13309" width="12" style="278" customWidth="1"/>
    <col min="13310" max="13330" width="8.5" style="278" customWidth="1"/>
    <col min="13331" max="13332" width="6.75" style="278" customWidth="1"/>
    <col min="13333" max="13334" width="8.625" style="278" customWidth="1"/>
    <col min="13335" max="13337" width="6.75" style="278" customWidth="1"/>
    <col min="13338" max="13343" width="6.375" style="278" customWidth="1"/>
    <col min="13344" max="13344" width="9" style="278" customWidth="1"/>
    <col min="13345" max="13345" width="6.375" style="278" customWidth="1"/>
    <col min="13346" max="13352" width="6.25" style="278" customWidth="1"/>
    <col min="13353" max="13358" width="9" style="278" customWidth="1"/>
    <col min="13359" max="13362" width="6.375" style="278" customWidth="1"/>
    <col min="13363" max="13371" width="9" style="278" customWidth="1"/>
    <col min="13372" max="13429" width="3.625" style="278" customWidth="1"/>
    <col min="13430" max="13434" width="9" style="278" customWidth="1"/>
    <col min="13435" max="13444" width="8.25" style="278"/>
    <col min="13445" max="13445" width="14" style="278" customWidth="1"/>
    <col min="13446" max="13448" width="8.125" style="278" customWidth="1"/>
    <col min="13449" max="13454" width="6" style="278" customWidth="1"/>
    <col min="13455" max="13456" width="9" style="278" customWidth="1"/>
    <col min="13457" max="13457" width="16.375" style="278" customWidth="1"/>
    <col min="13458" max="13458" width="9" style="278" customWidth="1"/>
    <col min="13459" max="13460" width="6.875" style="278" customWidth="1"/>
    <col min="13461" max="13462" width="6.375" style="278" customWidth="1"/>
    <col min="13463" max="13463" width="9" style="278" customWidth="1"/>
    <col min="13464" max="13464" width="5.5" style="278" customWidth="1"/>
    <col min="13465" max="13500" width="9" style="278" customWidth="1"/>
    <col min="13501" max="13501" width="15.375" style="278" bestFit="1" customWidth="1"/>
    <col min="13502" max="13502" width="16.5" style="278" bestFit="1" customWidth="1"/>
    <col min="13503" max="13508" width="9" style="278" customWidth="1"/>
    <col min="13509" max="13515" width="6" style="278" customWidth="1"/>
    <col min="13516" max="13533" width="5.25" style="278" customWidth="1"/>
    <col min="13534" max="13536" width="6.625" style="278" customWidth="1"/>
    <col min="13537" max="13539" width="9" style="278" customWidth="1"/>
    <col min="13540" max="13540" width="10.75" style="278" customWidth="1"/>
    <col min="13541" max="13543" width="9" style="278" customWidth="1"/>
    <col min="13544" max="13544" width="10.25" style="278" bestFit="1" customWidth="1"/>
    <col min="13545" max="13547" width="9" style="278" customWidth="1"/>
    <col min="13548" max="13548" width="9.25" style="278" bestFit="1" customWidth="1"/>
    <col min="13549" max="13550" width="9" style="278" customWidth="1"/>
    <col min="13551" max="13551" width="9.125" style="278" bestFit="1" customWidth="1"/>
    <col min="13552" max="13552" width="9.5" style="278" bestFit="1" customWidth="1"/>
    <col min="13553" max="13554" width="5.375" style="278" customWidth="1"/>
    <col min="13555" max="13555" width="9.25" style="278" bestFit="1" customWidth="1"/>
    <col min="13556" max="13556" width="10.25" style="278" bestFit="1" customWidth="1"/>
    <col min="13557" max="13557" width="7.875" style="278" customWidth="1"/>
    <col min="13558" max="13560" width="5.5" style="278" customWidth="1"/>
    <col min="13561" max="13564" width="8.5" style="278" customWidth="1"/>
    <col min="13565" max="13565" width="12" style="278" customWidth="1"/>
    <col min="13566" max="13586" width="8.5" style="278" customWidth="1"/>
    <col min="13587" max="13588" width="6.75" style="278" customWidth="1"/>
    <col min="13589" max="13590" width="8.625" style="278" customWidth="1"/>
    <col min="13591" max="13593" width="6.75" style="278" customWidth="1"/>
    <col min="13594" max="13599" width="6.375" style="278" customWidth="1"/>
    <col min="13600" max="13600" width="9" style="278" customWidth="1"/>
    <col min="13601" max="13601" width="6.375" style="278" customWidth="1"/>
    <col min="13602" max="13608" width="6.25" style="278" customWidth="1"/>
    <col min="13609" max="13614" width="9" style="278" customWidth="1"/>
    <col min="13615" max="13618" width="6.375" style="278" customWidth="1"/>
    <col min="13619" max="13627" width="9" style="278" customWidth="1"/>
    <col min="13628" max="13685" width="3.625" style="278" customWidth="1"/>
    <col min="13686" max="13690" width="9" style="278" customWidth="1"/>
    <col min="13691" max="13700" width="8.25" style="278"/>
    <col min="13701" max="13701" width="14" style="278" customWidth="1"/>
    <col min="13702" max="13704" width="8.125" style="278" customWidth="1"/>
    <col min="13705" max="13710" width="6" style="278" customWidth="1"/>
    <col min="13711" max="13712" width="9" style="278" customWidth="1"/>
    <col min="13713" max="13713" width="16.375" style="278" customWidth="1"/>
    <col min="13714" max="13714" width="9" style="278" customWidth="1"/>
    <col min="13715" max="13716" width="6.875" style="278" customWidth="1"/>
    <col min="13717" max="13718" width="6.375" style="278" customWidth="1"/>
    <col min="13719" max="13719" width="9" style="278" customWidth="1"/>
    <col min="13720" max="13720" width="5.5" style="278" customWidth="1"/>
    <col min="13721" max="13756" width="9" style="278" customWidth="1"/>
    <col min="13757" max="13757" width="15.375" style="278" bestFit="1" customWidth="1"/>
    <col min="13758" max="13758" width="16.5" style="278" bestFit="1" customWidth="1"/>
    <col min="13759" max="13764" width="9" style="278" customWidth="1"/>
    <col min="13765" max="13771" width="6" style="278" customWidth="1"/>
    <col min="13772" max="13789" width="5.25" style="278" customWidth="1"/>
    <col min="13790" max="13792" width="6.625" style="278" customWidth="1"/>
    <col min="13793" max="13795" width="9" style="278" customWidth="1"/>
    <col min="13796" max="13796" width="10.75" style="278" customWidth="1"/>
    <col min="13797" max="13799" width="9" style="278" customWidth="1"/>
    <col min="13800" max="13800" width="10.25" style="278" bestFit="1" customWidth="1"/>
    <col min="13801" max="13803" width="9" style="278" customWidth="1"/>
    <col min="13804" max="13804" width="9.25" style="278" bestFit="1" customWidth="1"/>
    <col min="13805" max="13806" width="9" style="278" customWidth="1"/>
    <col min="13807" max="13807" width="9.125" style="278" bestFit="1" customWidth="1"/>
    <col min="13808" max="13808" width="9.5" style="278" bestFit="1" customWidth="1"/>
    <col min="13809" max="13810" width="5.375" style="278" customWidth="1"/>
    <col min="13811" max="13811" width="9.25" style="278" bestFit="1" customWidth="1"/>
    <col min="13812" max="13812" width="10.25" style="278" bestFit="1" customWidth="1"/>
    <col min="13813" max="13813" width="7.875" style="278" customWidth="1"/>
    <col min="13814" max="13816" width="5.5" style="278" customWidth="1"/>
    <col min="13817" max="13820" width="8.5" style="278" customWidth="1"/>
    <col min="13821" max="13821" width="12" style="278" customWidth="1"/>
    <col min="13822" max="13842" width="8.5" style="278" customWidth="1"/>
    <col min="13843" max="13844" width="6.75" style="278" customWidth="1"/>
    <col min="13845" max="13846" width="8.625" style="278" customWidth="1"/>
    <col min="13847" max="13849" width="6.75" style="278" customWidth="1"/>
    <col min="13850" max="13855" width="6.375" style="278" customWidth="1"/>
    <col min="13856" max="13856" width="9" style="278" customWidth="1"/>
    <col min="13857" max="13857" width="6.375" style="278" customWidth="1"/>
    <col min="13858" max="13864" width="6.25" style="278" customWidth="1"/>
    <col min="13865" max="13870" width="9" style="278" customWidth="1"/>
    <col min="13871" max="13874" width="6.375" style="278" customWidth="1"/>
    <col min="13875" max="13883" width="9" style="278" customWidth="1"/>
    <col min="13884" max="13941" width="3.625" style="278" customWidth="1"/>
    <col min="13942" max="13946" width="9" style="278" customWidth="1"/>
    <col min="13947" max="13956" width="8.25" style="278"/>
    <col min="13957" max="13957" width="14" style="278" customWidth="1"/>
    <col min="13958" max="13960" width="8.125" style="278" customWidth="1"/>
    <col min="13961" max="13966" width="6" style="278" customWidth="1"/>
    <col min="13967" max="13968" width="9" style="278" customWidth="1"/>
    <col min="13969" max="13969" width="16.375" style="278" customWidth="1"/>
    <col min="13970" max="13970" width="9" style="278" customWidth="1"/>
    <col min="13971" max="13972" width="6.875" style="278" customWidth="1"/>
    <col min="13973" max="13974" width="6.375" style="278" customWidth="1"/>
    <col min="13975" max="13975" width="9" style="278" customWidth="1"/>
    <col min="13976" max="13976" width="5.5" style="278" customWidth="1"/>
    <col min="13977" max="14012" width="9" style="278" customWidth="1"/>
    <col min="14013" max="14013" width="15.375" style="278" bestFit="1" customWidth="1"/>
    <col min="14014" max="14014" width="16.5" style="278" bestFit="1" customWidth="1"/>
    <col min="14015" max="14020" width="9" style="278" customWidth="1"/>
    <col min="14021" max="14027" width="6" style="278" customWidth="1"/>
    <col min="14028" max="14045" width="5.25" style="278" customWidth="1"/>
    <col min="14046" max="14048" width="6.625" style="278" customWidth="1"/>
    <col min="14049" max="14051" width="9" style="278" customWidth="1"/>
    <col min="14052" max="14052" width="10.75" style="278" customWidth="1"/>
    <col min="14053" max="14055" width="9" style="278" customWidth="1"/>
    <col min="14056" max="14056" width="10.25" style="278" bestFit="1" customWidth="1"/>
    <col min="14057" max="14059" width="9" style="278" customWidth="1"/>
    <col min="14060" max="14060" width="9.25" style="278" bestFit="1" customWidth="1"/>
    <col min="14061" max="14062" width="9" style="278" customWidth="1"/>
    <col min="14063" max="14063" width="9.125" style="278" bestFit="1" customWidth="1"/>
    <col min="14064" max="14064" width="9.5" style="278" bestFit="1" customWidth="1"/>
    <col min="14065" max="14066" width="5.375" style="278" customWidth="1"/>
    <col min="14067" max="14067" width="9.25" style="278" bestFit="1" customWidth="1"/>
    <col min="14068" max="14068" width="10.25" style="278" bestFit="1" customWidth="1"/>
    <col min="14069" max="14069" width="7.875" style="278" customWidth="1"/>
    <col min="14070" max="14072" width="5.5" style="278" customWidth="1"/>
    <col min="14073" max="14076" width="8.5" style="278" customWidth="1"/>
    <col min="14077" max="14077" width="12" style="278" customWidth="1"/>
    <col min="14078" max="14098" width="8.5" style="278" customWidth="1"/>
    <col min="14099" max="14100" width="6.75" style="278" customWidth="1"/>
    <col min="14101" max="14102" width="8.625" style="278" customWidth="1"/>
    <col min="14103" max="14105" width="6.75" style="278" customWidth="1"/>
    <col min="14106" max="14111" width="6.375" style="278" customWidth="1"/>
    <col min="14112" max="14112" width="9" style="278" customWidth="1"/>
    <col min="14113" max="14113" width="6.375" style="278" customWidth="1"/>
    <col min="14114" max="14120" width="6.25" style="278" customWidth="1"/>
    <col min="14121" max="14126" width="9" style="278" customWidth="1"/>
    <col min="14127" max="14130" width="6.375" style="278" customWidth="1"/>
    <col min="14131" max="14139" width="9" style="278" customWidth="1"/>
    <col min="14140" max="14197" width="3.625" style="278" customWidth="1"/>
    <col min="14198" max="14202" width="9" style="278" customWidth="1"/>
    <col min="14203" max="14212" width="8.25" style="278"/>
    <col min="14213" max="14213" width="14" style="278" customWidth="1"/>
    <col min="14214" max="14216" width="8.125" style="278" customWidth="1"/>
    <col min="14217" max="14222" width="6" style="278" customWidth="1"/>
    <col min="14223" max="14224" width="9" style="278" customWidth="1"/>
    <col min="14225" max="14225" width="16.375" style="278" customWidth="1"/>
    <col min="14226" max="14226" width="9" style="278" customWidth="1"/>
    <col min="14227" max="14228" width="6.875" style="278" customWidth="1"/>
    <col min="14229" max="14230" width="6.375" style="278" customWidth="1"/>
    <col min="14231" max="14231" width="9" style="278" customWidth="1"/>
    <col min="14232" max="14232" width="5.5" style="278" customWidth="1"/>
    <col min="14233" max="14268" width="9" style="278" customWidth="1"/>
    <col min="14269" max="14269" width="15.375" style="278" bestFit="1" customWidth="1"/>
    <col min="14270" max="14270" width="16.5" style="278" bestFit="1" customWidth="1"/>
    <col min="14271" max="14276" width="9" style="278" customWidth="1"/>
    <col min="14277" max="14283" width="6" style="278" customWidth="1"/>
    <col min="14284" max="14301" width="5.25" style="278" customWidth="1"/>
    <col min="14302" max="14304" width="6.625" style="278" customWidth="1"/>
    <col min="14305" max="14307" width="9" style="278" customWidth="1"/>
    <col min="14308" max="14308" width="10.75" style="278" customWidth="1"/>
    <col min="14309" max="14311" width="9" style="278" customWidth="1"/>
    <col min="14312" max="14312" width="10.25" style="278" bestFit="1" customWidth="1"/>
    <col min="14313" max="14315" width="9" style="278" customWidth="1"/>
    <col min="14316" max="14316" width="9.25" style="278" bestFit="1" customWidth="1"/>
    <col min="14317" max="14318" width="9" style="278" customWidth="1"/>
    <col min="14319" max="14319" width="9.125" style="278" bestFit="1" customWidth="1"/>
    <col min="14320" max="14320" width="9.5" style="278" bestFit="1" customWidth="1"/>
    <col min="14321" max="14322" width="5.375" style="278" customWidth="1"/>
    <col min="14323" max="14323" width="9.25" style="278" bestFit="1" customWidth="1"/>
    <col min="14324" max="14324" width="10.25" style="278" bestFit="1" customWidth="1"/>
    <col min="14325" max="14325" width="7.875" style="278" customWidth="1"/>
    <col min="14326" max="14328" width="5.5" style="278" customWidth="1"/>
    <col min="14329" max="14332" width="8.5" style="278" customWidth="1"/>
    <col min="14333" max="14333" width="12" style="278" customWidth="1"/>
    <col min="14334" max="14354" width="8.5" style="278" customWidth="1"/>
    <col min="14355" max="14356" width="6.75" style="278" customWidth="1"/>
    <col min="14357" max="14358" width="8.625" style="278" customWidth="1"/>
    <col min="14359" max="14361" width="6.75" style="278" customWidth="1"/>
    <col min="14362" max="14367" width="6.375" style="278" customWidth="1"/>
    <col min="14368" max="14368" width="9" style="278" customWidth="1"/>
    <col min="14369" max="14369" width="6.375" style="278" customWidth="1"/>
    <col min="14370" max="14376" width="6.25" style="278" customWidth="1"/>
    <col min="14377" max="14382" width="9" style="278" customWidth="1"/>
    <col min="14383" max="14386" width="6.375" style="278" customWidth="1"/>
    <col min="14387" max="14395" width="9" style="278" customWidth="1"/>
    <col min="14396" max="14453" width="3.625" style="278" customWidth="1"/>
    <col min="14454" max="14458" width="9" style="278" customWidth="1"/>
    <col min="14459" max="14468" width="8.25" style="278"/>
    <col min="14469" max="14469" width="14" style="278" customWidth="1"/>
    <col min="14470" max="14472" width="8.125" style="278" customWidth="1"/>
    <col min="14473" max="14478" width="6" style="278" customWidth="1"/>
    <col min="14479" max="14480" width="9" style="278" customWidth="1"/>
    <col min="14481" max="14481" width="16.375" style="278" customWidth="1"/>
    <col min="14482" max="14482" width="9" style="278" customWidth="1"/>
    <col min="14483" max="14484" width="6.875" style="278" customWidth="1"/>
    <col min="14485" max="14486" width="6.375" style="278" customWidth="1"/>
    <col min="14487" max="14487" width="9" style="278" customWidth="1"/>
    <col min="14488" max="14488" width="5.5" style="278" customWidth="1"/>
    <col min="14489" max="14524" width="9" style="278" customWidth="1"/>
    <col min="14525" max="14525" width="15.375" style="278" bestFit="1" customWidth="1"/>
    <col min="14526" max="14526" width="16.5" style="278" bestFit="1" customWidth="1"/>
    <col min="14527" max="14532" width="9" style="278" customWidth="1"/>
    <col min="14533" max="14539" width="6" style="278" customWidth="1"/>
    <col min="14540" max="14557" width="5.25" style="278" customWidth="1"/>
    <col min="14558" max="14560" width="6.625" style="278" customWidth="1"/>
    <col min="14561" max="14563" width="9" style="278" customWidth="1"/>
    <col min="14564" max="14564" width="10.75" style="278" customWidth="1"/>
    <col min="14565" max="14567" width="9" style="278" customWidth="1"/>
    <col min="14568" max="14568" width="10.25" style="278" bestFit="1" customWidth="1"/>
    <col min="14569" max="14571" width="9" style="278" customWidth="1"/>
    <col min="14572" max="14572" width="9.25" style="278" bestFit="1" customWidth="1"/>
    <col min="14573" max="14574" width="9" style="278" customWidth="1"/>
    <col min="14575" max="14575" width="9.125" style="278" bestFit="1" customWidth="1"/>
    <col min="14576" max="14576" width="9.5" style="278" bestFit="1" customWidth="1"/>
    <col min="14577" max="14578" width="5.375" style="278" customWidth="1"/>
    <col min="14579" max="14579" width="9.25" style="278" bestFit="1" customWidth="1"/>
    <col min="14580" max="14580" width="10.25" style="278" bestFit="1" customWidth="1"/>
    <col min="14581" max="14581" width="7.875" style="278" customWidth="1"/>
    <col min="14582" max="14584" width="5.5" style="278" customWidth="1"/>
    <col min="14585" max="14588" width="8.5" style="278" customWidth="1"/>
    <col min="14589" max="14589" width="12" style="278" customWidth="1"/>
    <col min="14590" max="14610" width="8.5" style="278" customWidth="1"/>
    <col min="14611" max="14612" width="6.75" style="278" customWidth="1"/>
    <col min="14613" max="14614" width="8.625" style="278" customWidth="1"/>
    <col min="14615" max="14617" width="6.75" style="278" customWidth="1"/>
    <col min="14618" max="14623" width="6.375" style="278" customWidth="1"/>
    <col min="14624" max="14624" width="9" style="278" customWidth="1"/>
    <col min="14625" max="14625" width="6.375" style="278" customWidth="1"/>
    <col min="14626" max="14632" width="6.25" style="278" customWidth="1"/>
    <col min="14633" max="14638" width="9" style="278" customWidth="1"/>
    <col min="14639" max="14642" width="6.375" style="278" customWidth="1"/>
    <col min="14643" max="14651" width="9" style="278" customWidth="1"/>
    <col min="14652" max="14709" width="3.625" style="278" customWidth="1"/>
    <col min="14710" max="14714" width="9" style="278" customWidth="1"/>
    <col min="14715" max="14724" width="8.25" style="278"/>
    <col min="14725" max="14725" width="14" style="278" customWidth="1"/>
    <col min="14726" max="14728" width="8.125" style="278" customWidth="1"/>
    <col min="14729" max="14734" width="6" style="278" customWidth="1"/>
    <col min="14735" max="14736" width="9" style="278" customWidth="1"/>
    <col min="14737" max="14737" width="16.375" style="278" customWidth="1"/>
    <col min="14738" max="14738" width="9" style="278" customWidth="1"/>
    <col min="14739" max="14740" width="6.875" style="278" customWidth="1"/>
    <col min="14741" max="14742" width="6.375" style="278" customWidth="1"/>
    <col min="14743" max="14743" width="9" style="278" customWidth="1"/>
    <col min="14744" max="14744" width="5.5" style="278" customWidth="1"/>
    <col min="14745" max="14780" width="9" style="278" customWidth="1"/>
    <col min="14781" max="14781" width="15.375" style="278" bestFit="1" customWidth="1"/>
    <col min="14782" max="14782" width="16.5" style="278" bestFit="1" customWidth="1"/>
    <col min="14783" max="14788" width="9" style="278" customWidth="1"/>
    <col min="14789" max="14795" width="6" style="278" customWidth="1"/>
    <col min="14796" max="14813" width="5.25" style="278" customWidth="1"/>
    <col min="14814" max="14816" width="6.625" style="278" customWidth="1"/>
    <col min="14817" max="14819" width="9" style="278" customWidth="1"/>
    <col min="14820" max="14820" width="10.75" style="278" customWidth="1"/>
    <col min="14821" max="14823" width="9" style="278" customWidth="1"/>
    <col min="14824" max="14824" width="10.25" style="278" bestFit="1" customWidth="1"/>
    <col min="14825" max="14827" width="9" style="278" customWidth="1"/>
    <col min="14828" max="14828" width="9.25" style="278" bestFit="1" customWidth="1"/>
    <col min="14829" max="14830" width="9" style="278" customWidth="1"/>
    <col min="14831" max="14831" width="9.125" style="278" bestFit="1" customWidth="1"/>
    <col min="14832" max="14832" width="9.5" style="278" bestFit="1" customWidth="1"/>
    <col min="14833" max="14834" width="5.375" style="278" customWidth="1"/>
    <col min="14835" max="14835" width="9.25" style="278" bestFit="1" customWidth="1"/>
    <col min="14836" max="14836" width="10.25" style="278" bestFit="1" customWidth="1"/>
    <col min="14837" max="14837" width="7.875" style="278" customWidth="1"/>
    <col min="14838" max="14840" width="5.5" style="278" customWidth="1"/>
    <col min="14841" max="14844" width="8.5" style="278" customWidth="1"/>
    <col min="14845" max="14845" width="12" style="278" customWidth="1"/>
    <col min="14846" max="14866" width="8.5" style="278" customWidth="1"/>
    <col min="14867" max="14868" width="6.75" style="278" customWidth="1"/>
    <col min="14869" max="14870" width="8.625" style="278" customWidth="1"/>
    <col min="14871" max="14873" width="6.75" style="278" customWidth="1"/>
    <col min="14874" max="14879" width="6.375" style="278" customWidth="1"/>
    <col min="14880" max="14880" width="9" style="278" customWidth="1"/>
    <col min="14881" max="14881" width="6.375" style="278" customWidth="1"/>
    <col min="14882" max="14888" width="6.25" style="278" customWidth="1"/>
    <col min="14889" max="14894" width="9" style="278" customWidth="1"/>
    <col min="14895" max="14898" width="6.375" style="278" customWidth="1"/>
    <col min="14899" max="14907" width="9" style="278" customWidth="1"/>
    <col min="14908" max="14965" width="3.625" style="278" customWidth="1"/>
    <col min="14966" max="14970" width="9" style="278" customWidth="1"/>
    <col min="14971" max="14980" width="8.25" style="278"/>
    <col min="14981" max="14981" width="14" style="278" customWidth="1"/>
    <col min="14982" max="14984" width="8.125" style="278" customWidth="1"/>
    <col min="14985" max="14990" width="6" style="278" customWidth="1"/>
    <col min="14991" max="14992" width="9" style="278" customWidth="1"/>
    <col min="14993" max="14993" width="16.375" style="278" customWidth="1"/>
    <col min="14994" max="14994" width="9" style="278" customWidth="1"/>
    <col min="14995" max="14996" width="6.875" style="278" customWidth="1"/>
    <col min="14997" max="14998" width="6.375" style="278" customWidth="1"/>
    <col min="14999" max="14999" width="9" style="278" customWidth="1"/>
    <col min="15000" max="15000" width="5.5" style="278" customWidth="1"/>
    <col min="15001" max="15036" width="9" style="278" customWidth="1"/>
    <col min="15037" max="15037" width="15.375" style="278" bestFit="1" customWidth="1"/>
    <col min="15038" max="15038" width="16.5" style="278" bestFit="1" customWidth="1"/>
    <col min="15039" max="15044" width="9" style="278" customWidth="1"/>
    <col min="15045" max="15051" width="6" style="278" customWidth="1"/>
    <col min="15052" max="15069" width="5.25" style="278" customWidth="1"/>
    <col min="15070" max="15072" width="6.625" style="278" customWidth="1"/>
    <col min="15073" max="15075" width="9" style="278" customWidth="1"/>
    <col min="15076" max="15076" width="10.75" style="278" customWidth="1"/>
    <col min="15077" max="15079" width="9" style="278" customWidth="1"/>
    <col min="15080" max="15080" width="10.25" style="278" bestFit="1" customWidth="1"/>
    <col min="15081" max="15083" width="9" style="278" customWidth="1"/>
    <col min="15084" max="15084" width="9.25" style="278" bestFit="1" customWidth="1"/>
    <col min="15085" max="15086" width="9" style="278" customWidth="1"/>
    <col min="15087" max="15087" width="9.125" style="278" bestFit="1" customWidth="1"/>
    <col min="15088" max="15088" width="9.5" style="278" bestFit="1" customWidth="1"/>
    <col min="15089" max="15090" width="5.375" style="278" customWidth="1"/>
    <col min="15091" max="15091" width="9.25" style="278" bestFit="1" customWidth="1"/>
    <col min="15092" max="15092" width="10.25" style="278" bestFit="1" customWidth="1"/>
    <col min="15093" max="15093" width="7.875" style="278" customWidth="1"/>
    <col min="15094" max="15096" width="5.5" style="278" customWidth="1"/>
    <col min="15097" max="15100" width="8.5" style="278" customWidth="1"/>
    <col min="15101" max="15101" width="12" style="278" customWidth="1"/>
    <col min="15102" max="15122" width="8.5" style="278" customWidth="1"/>
    <col min="15123" max="15124" width="6.75" style="278" customWidth="1"/>
    <col min="15125" max="15126" width="8.625" style="278" customWidth="1"/>
    <col min="15127" max="15129" width="6.75" style="278" customWidth="1"/>
    <col min="15130" max="15135" width="6.375" style="278" customWidth="1"/>
    <col min="15136" max="15136" width="9" style="278" customWidth="1"/>
    <col min="15137" max="15137" width="6.375" style="278" customWidth="1"/>
    <col min="15138" max="15144" width="6.25" style="278" customWidth="1"/>
    <col min="15145" max="15150" width="9" style="278" customWidth="1"/>
    <col min="15151" max="15154" width="6.375" style="278" customWidth="1"/>
    <col min="15155" max="15163" width="9" style="278" customWidth="1"/>
    <col min="15164" max="15221" width="3.625" style="278" customWidth="1"/>
    <col min="15222" max="15226" width="9" style="278" customWidth="1"/>
    <col min="15227" max="15236" width="8.25" style="278"/>
    <col min="15237" max="15237" width="14" style="278" customWidth="1"/>
    <col min="15238" max="15240" width="8.125" style="278" customWidth="1"/>
    <col min="15241" max="15246" width="6" style="278" customWidth="1"/>
    <col min="15247" max="15248" width="9" style="278" customWidth="1"/>
    <col min="15249" max="15249" width="16.375" style="278" customWidth="1"/>
    <col min="15250" max="15250" width="9" style="278" customWidth="1"/>
    <col min="15251" max="15252" width="6.875" style="278" customWidth="1"/>
    <col min="15253" max="15254" width="6.375" style="278" customWidth="1"/>
    <col min="15255" max="15255" width="9" style="278" customWidth="1"/>
    <col min="15256" max="15256" width="5.5" style="278" customWidth="1"/>
    <col min="15257" max="15292" width="9" style="278" customWidth="1"/>
    <col min="15293" max="15293" width="15.375" style="278" bestFit="1" customWidth="1"/>
    <col min="15294" max="15294" width="16.5" style="278" bestFit="1" customWidth="1"/>
    <col min="15295" max="15300" width="9" style="278" customWidth="1"/>
    <col min="15301" max="15307" width="6" style="278" customWidth="1"/>
    <col min="15308" max="15325" width="5.25" style="278" customWidth="1"/>
    <col min="15326" max="15328" width="6.625" style="278" customWidth="1"/>
    <col min="15329" max="15331" width="9" style="278" customWidth="1"/>
    <col min="15332" max="15332" width="10.75" style="278" customWidth="1"/>
    <col min="15333" max="15335" width="9" style="278" customWidth="1"/>
    <col min="15336" max="15336" width="10.25" style="278" bestFit="1" customWidth="1"/>
    <col min="15337" max="15339" width="9" style="278" customWidth="1"/>
    <col min="15340" max="15340" width="9.25" style="278" bestFit="1" customWidth="1"/>
    <col min="15341" max="15342" width="9" style="278" customWidth="1"/>
    <col min="15343" max="15343" width="9.125" style="278" bestFit="1" customWidth="1"/>
    <col min="15344" max="15344" width="9.5" style="278" bestFit="1" customWidth="1"/>
    <col min="15345" max="15346" width="5.375" style="278" customWidth="1"/>
    <col min="15347" max="15347" width="9.25" style="278" bestFit="1" customWidth="1"/>
    <col min="15348" max="15348" width="10.25" style="278" bestFit="1" customWidth="1"/>
    <col min="15349" max="15349" width="7.875" style="278" customWidth="1"/>
    <col min="15350" max="15352" width="5.5" style="278" customWidth="1"/>
    <col min="15353" max="15356" width="8.5" style="278" customWidth="1"/>
    <col min="15357" max="15357" width="12" style="278" customWidth="1"/>
    <col min="15358" max="15378" width="8.5" style="278" customWidth="1"/>
    <col min="15379" max="15380" width="6.75" style="278" customWidth="1"/>
    <col min="15381" max="15382" width="8.625" style="278" customWidth="1"/>
    <col min="15383" max="15385" width="6.75" style="278" customWidth="1"/>
    <col min="15386" max="15391" width="6.375" style="278" customWidth="1"/>
    <col min="15392" max="15392" width="9" style="278" customWidth="1"/>
    <col min="15393" max="15393" width="6.375" style="278" customWidth="1"/>
    <col min="15394" max="15400" width="6.25" style="278" customWidth="1"/>
    <col min="15401" max="15406" width="9" style="278" customWidth="1"/>
    <col min="15407" max="15410" width="6.375" style="278" customWidth="1"/>
    <col min="15411" max="15419" width="9" style="278" customWidth="1"/>
    <col min="15420" max="15477" width="3.625" style="278" customWidth="1"/>
    <col min="15478" max="15482" width="9" style="278" customWidth="1"/>
    <col min="15483" max="15492" width="8.25" style="278"/>
    <col min="15493" max="15493" width="14" style="278" customWidth="1"/>
    <col min="15494" max="15496" width="8.125" style="278" customWidth="1"/>
    <col min="15497" max="15502" width="6" style="278" customWidth="1"/>
    <col min="15503" max="15504" width="9" style="278" customWidth="1"/>
    <col min="15505" max="15505" width="16.375" style="278" customWidth="1"/>
    <col min="15506" max="15506" width="9" style="278" customWidth="1"/>
    <col min="15507" max="15508" width="6.875" style="278" customWidth="1"/>
    <col min="15509" max="15510" width="6.375" style="278" customWidth="1"/>
    <col min="15511" max="15511" width="9" style="278" customWidth="1"/>
    <col min="15512" max="15512" width="5.5" style="278" customWidth="1"/>
    <col min="15513" max="15548" width="9" style="278" customWidth="1"/>
    <col min="15549" max="15549" width="15.375" style="278" bestFit="1" customWidth="1"/>
    <col min="15550" max="15550" width="16.5" style="278" bestFit="1" customWidth="1"/>
    <col min="15551" max="15556" width="9" style="278" customWidth="1"/>
    <col min="15557" max="15563" width="6" style="278" customWidth="1"/>
    <col min="15564" max="15581" width="5.25" style="278" customWidth="1"/>
    <col min="15582" max="15584" width="6.625" style="278" customWidth="1"/>
    <col min="15585" max="15587" width="9" style="278" customWidth="1"/>
    <col min="15588" max="15588" width="10.75" style="278" customWidth="1"/>
    <col min="15589" max="15591" width="9" style="278" customWidth="1"/>
    <col min="15592" max="15592" width="10.25" style="278" bestFit="1" customWidth="1"/>
    <col min="15593" max="15595" width="9" style="278" customWidth="1"/>
    <col min="15596" max="15596" width="9.25" style="278" bestFit="1" customWidth="1"/>
    <col min="15597" max="15598" width="9" style="278" customWidth="1"/>
    <col min="15599" max="15599" width="9.125" style="278" bestFit="1" customWidth="1"/>
    <col min="15600" max="15600" width="9.5" style="278" bestFit="1" customWidth="1"/>
    <col min="15601" max="15602" width="5.375" style="278" customWidth="1"/>
    <col min="15603" max="15603" width="9.25" style="278" bestFit="1" customWidth="1"/>
    <col min="15604" max="15604" width="10.25" style="278" bestFit="1" customWidth="1"/>
    <col min="15605" max="15605" width="7.875" style="278" customWidth="1"/>
    <col min="15606" max="15608" width="5.5" style="278" customWidth="1"/>
    <col min="15609" max="15612" width="8.5" style="278" customWidth="1"/>
    <col min="15613" max="15613" width="12" style="278" customWidth="1"/>
    <col min="15614" max="15634" width="8.5" style="278" customWidth="1"/>
    <col min="15635" max="15636" width="6.75" style="278" customWidth="1"/>
    <col min="15637" max="15638" width="8.625" style="278" customWidth="1"/>
    <col min="15639" max="15641" width="6.75" style="278" customWidth="1"/>
    <col min="15642" max="15647" width="6.375" style="278" customWidth="1"/>
    <col min="15648" max="15648" width="9" style="278" customWidth="1"/>
    <col min="15649" max="15649" width="6.375" style="278" customWidth="1"/>
    <col min="15650" max="15656" width="6.25" style="278" customWidth="1"/>
    <col min="15657" max="15662" width="9" style="278" customWidth="1"/>
    <col min="15663" max="15666" width="6.375" style="278" customWidth="1"/>
    <col min="15667" max="15675" width="9" style="278" customWidth="1"/>
    <col min="15676" max="15733" width="3.625" style="278" customWidth="1"/>
    <col min="15734" max="15738" width="9" style="278" customWidth="1"/>
    <col min="15739" max="15748" width="8.25" style="278"/>
    <col min="15749" max="15749" width="14" style="278" customWidth="1"/>
    <col min="15750" max="15752" width="8.125" style="278" customWidth="1"/>
    <col min="15753" max="15758" width="6" style="278" customWidth="1"/>
    <col min="15759" max="15760" width="9" style="278" customWidth="1"/>
    <col min="15761" max="15761" width="16.375" style="278" customWidth="1"/>
    <col min="15762" max="15762" width="9" style="278" customWidth="1"/>
    <col min="15763" max="15764" width="6.875" style="278" customWidth="1"/>
    <col min="15765" max="15766" width="6.375" style="278" customWidth="1"/>
    <col min="15767" max="15767" width="9" style="278" customWidth="1"/>
    <col min="15768" max="15768" width="5.5" style="278" customWidth="1"/>
    <col min="15769" max="15804" width="9" style="278" customWidth="1"/>
    <col min="15805" max="15805" width="15.375" style="278" bestFit="1" customWidth="1"/>
    <col min="15806" max="15806" width="16.5" style="278" bestFit="1" customWidth="1"/>
    <col min="15807" max="15812" width="9" style="278" customWidth="1"/>
    <col min="15813" max="15819" width="6" style="278" customWidth="1"/>
    <col min="15820" max="15837" width="5.25" style="278" customWidth="1"/>
    <col min="15838" max="15840" width="6.625" style="278" customWidth="1"/>
    <col min="15841" max="15843" width="9" style="278" customWidth="1"/>
    <col min="15844" max="15844" width="10.75" style="278" customWidth="1"/>
    <col min="15845" max="15847" width="9" style="278" customWidth="1"/>
    <col min="15848" max="15848" width="10.25" style="278" bestFit="1" customWidth="1"/>
    <col min="15849" max="15851" width="9" style="278" customWidth="1"/>
    <col min="15852" max="15852" width="9.25" style="278" bestFit="1" customWidth="1"/>
    <col min="15853" max="15854" width="9" style="278" customWidth="1"/>
    <col min="15855" max="15855" width="9.125" style="278" bestFit="1" customWidth="1"/>
    <col min="15856" max="15856" width="9.5" style="278" bestFit="1" customWidth="1"/>
    <col min="15857" max="15858" width="5.375" style="278" customWidth="1"/>
    <col min="15859" max="15859" width="9.25" style="278" bestFit="1" customWidth="1"/>
    <col min="15860" max="15860" width="10.25" style="278" bestFit="1" customWidth="1"/>
    <col min="15861" max="15861" width="7.875" style="278" customWidth="1"/>
    <col min="15862" max="15864" width="5.5" style="278" customWidth="1"/>
    <col min="15865" max="15868" width="8.5" style="278" customWidth="1"/>
    <col min="15869" max="15869" width="12" style="278" customWidth="1"/>
    <col min="15870" max="15890" width="8.5" style="278" customWidth="1"/>
    <col min="15891" max="15892" width="6.75" style="278" customWidth="1"/>
    <col min="15893" max="15894" width="8.625" style="278" customWidth="1"/>
    <col min="15895" max="15897" width="6.75" style="278" customWidth="1"/>
    <col min="15898" max="15903" width="6.375" style="278" customWidth="1"/>
    <col min="15904" max="15904" width="9" style="278" customWidth="1"/>
    <col min="15905" max="15905" width="6.375" style="278" customWidth="1"/>
    <col min="15906" max="15912" width="6.25" style="278" customWidth="1"/>
    <col min="15913" max="15918" width="9" style="278" customWidth="1"/>
    <col min="15919" max="15922" width="6.375" style="278" customWidth="1"/>
    <col min="15923" max="15931" width="9" style="278" customWidth="1"/>
    <col min="15932" max="15989" width="3.625" style="278" customWidth="1"/>
    <col min="15990" max="15994" width="9" style="278" customWidth="1"/>
    <col min="15995" max="16004" width="8.25" style="278"/>
    <col min="16005" max="16005" width="14" style="278" customWidth="1"/>
    <col min="16006" max="16008" width="8.125" style="278" customWidth="1"/>
    <col min="16009" max="16014" width="6" style="278" customWidth="1"/>
    <col min="16015" max="16016" width="9" style="278" customWidth="1"/>
    <col min="16017" max="16017" width="16.375" style="278" customWidth="1"/>
    <col min="16018" max="16018" width="9" style="278" customWidth="1"/>
    <col min="16019" max="16020" width="6.875" style="278" customWidth="1"/>
    <col min="16021" max="16022" width="6.375" style="278" customWidth="1"/>
    <col min="16023" max="16023" width="9" style="278" customWidth="1"/>
    <col min="16024" max="16024" width="5.5" style="278" customWidth="1"/>
    <col min="16025" max="16060" width="9" style="278" customWidth="1"/>
    <col min="16061" max="16061" width="15.375" style="278" bestFit="1" customWidth="1"/>
    <col min="16062" max="16062" width="16.5" style="278" bestFit="1" customWidth="1"/>
    <col min="16063" max="16068" width="9" style="278" customWidth="1"/>
    <col min="16069" max="16075" width="6" style="278" customWidth="1"/>
    <col min="16076" max="16093" width="5.25" style="278" customWidth="1"/>
    <col min="16094" max="16096" width="6.625" style="278" customWidth="1"/>
    <col min="16097" max="16099" width="9" style="278" customWidth="1"/>
    <col min="16100" max="16100" width="10.75" style="278" customWidth="1"/>
    <col min="16101" max="16103" width="9" style="278" customWidth="1"/>
    <col min="16104" max="16104" width="10.25" style="278" bestFit="1" customWidth="1"/>
    <col min="16105" max="16107" width="9" style="278" customWidth="1"/>
    <col min="16108" max="16108" width="9.25" style="278" bestFit="1" customWidth="1"/>
    <col min="16109" max="16110" width="9" style="278" customWidth="1"/>
    <col min="16111" max="16111" width="9.125" style="278" bestFit="1" customWidth="1"/>
    <col min="16112" max="16112" width="9.5" style="278" bestFit="1" customWidth="1"/>
    <col min="16113" max="16114" width="5.375" style="278" customWidth="1"/>
    <col min="16115" max="16115" width="9.25" style="278" bestFit="1" customWidth="1"/>
    <col min="16116" max="16116" width="10.25" style="278" bestFit="1" customWidth="1"/>
    <col min="16117" max="16117" width="7.875" style="278" customWidth="1"/>
    <col min="16118" max="16120" width="5.5" style="278" customWidth="1"/>
    <col min="16121" max="16124" width="8.5" style="278" customWidth="1"/>
    <col min="16125" max="16125" width="12" style="278" customWidth="1"/>
    <col min="16126" max="16146" width="8.5" style="278" customWidth="1"/>
    <col min="16147" max="16148" width="6.75" style="278" customWidth="1"/>
    <col min="16149" max="16150" width="8.625" style="278" customWidth="1"/>
    <col min="16151" max="16153" width="6.75" style="278" customWidth="1"/>
    <col min="16154" max="16159" width="6.375" style="278" customWidth="1"/>
    <col min="16160" max="16160" width="9" style="278" customWidth="1"/>
    <col min="16161" max="16161" width="6.375" style="278" customWidth="1"/>
    <col min="16162" max="16168" width="6.25" style="278" customWidth="1"/>
    <col min="16169" max="16174" width="9" style="278" customWidth="1"/>
    <col min="16175" max="16178" width="6.375" style="278" customWidth="1"/>
    <col min="16179" max="16187" width="9" style="278" customWidth="1"/>
    <col min="16188" max="16245" width="3.625" style="278" customWidth="1"/>
    <col min="16246" max="16250" width="9" style="278" customWidth="1"/>
    <col min="16251" max="16260" width="8.25" style="278"/>
    <col min="16261" max="16261" width="14" style="278" customWidth="1"/>
    <col min="16262" max="16264" width="8.125" style="278" customWidth="1"/>
    <col min="16265" max="16270" width="6" style="278" customWidth="1"/>
    <col min="16271" max="16272" width="9" style="278" customWidth="1"/>
    <col min="16273" max="16273" width="16.375" style="278" customWidth="1"/>
    <col min="16274" max="16274" width="9" style="278" customWidth="1"/>
    <col min="16275" max="16276" width="6.875" style="278" customWidth="1"/>
    <col min="16277" max="16278" width="6.375" style="278" customWidth="1"/>
    <col min="16279" max="16279" width="9" style="278" customWidth="1"/>
    <col min="16280" max="16280" width="5.5" style="278" customWidth="1"/>
    <col min="16281" max="16316" width="9" style="278" customWidth="1"/>
    <col min="16317" max="16317" width="15.375" style="278" bestFit="1" customWidth="1"/>
    <col min="16318" max="16318" width="16.5" style="278" bestFit="1" customWidth="1"/>
    <col min="16319" max="16324" width="9" style="278" customWidth="1"/>
    <col min="16325" max="16331" width="6" style="278" customWidth="1"/>
    <col min="16332" max="16349" width="5.25" style="278" customWidth="1"/>
    <col min="16350" max="16352" width="6.625" style="278" customWidth="1"/>
    <col min="16353" max="16355" width="9" style="278" customWidth="1"/>
    <col min="16356" max="16356" width="10.75" style="278" customWidth="1"/>
    <col min="16357" max="16359" width="9" style="278" customWidth="1"/>
    <col min="16360" max="16360" width="10.25" style="278" bestFit="1" customWidth="1"/>
    <col min="16361" max="16363" width="9" style="278" customWidth="1"/>
    <col min="16364" max="16364" width="9.25" style="278" bestFit="1" customWidth="1"/>
    <col min="16365" max="16366" width="9" style="278" customWidth="1"/>
    <col min="16367" max="16367" width="9.125" style="278" bestFit="1" customWidth="1"/>
    <col min="16368" max="16368" width="9.5" style="278" bestFit="1" customWidth="1"/>
    <col min="16369" max="16370" width="5.375" style="278" customWidth="1"/>
    <col min="16371" max="16371" width="9.25" style="278" bestFit="1" customWidth="1"/>
    <col min="16372" max="16372" width="10.25" style="278" bestFit="1" customWidth="1"/>
    <col min="16373" max="16373" width="7.875" style="278" customWidth="1"/>
    <col min="16374" max="16376" width="5.5" style="278" customWidth="1"/>
    <col min="16377" max="16384" width="8.5" style="278" customWidth="1"/>
  </cols>
  <sheetData>
    <row r="1" spans="1:391" s="262" customFormat="1" ht="12">
      <c r="A1" s="261">
        <v>1</v>
      </c>
      <c r="B1" s="261">
        <v>2</v>
      </c>
      <c r="C1" s="261">
        <v>3</v>
      </c>
      <c r="D1" s="261">
        <v>4</v>
      </c>
      <c r="E1" s="261">
        <v>5</v>
      </c>
      <c r="F1" s="261">
        <v>6</v>
      </c>
      <c r="G1" s="261">
        <v>7</v>
      </c>
      <c r="H1" s="261">
        <v>8</v>
      </c>
      <c r="I1" s="261">
        <v>9</v>
      </c>
      <c r="J1" s="261">
        <v>10</v>
      </c>
      <c r="K1" s="261">
        <v>11</v>
      </c>
      <c r="L1" s="261">
        <v>12</v>
      </c>
      <c r="M1" s="261">
        <v>13</v>
      </c>
      <c r="N1" s="261">
        <v>14</v>
      </c>
      <c r="O1" s="261">
        <v>15</v>
      </c>
      <c r="P1" s="261">
        <v>16</v>
      </c>
      <c r="Q1" s="261">
        <v>17</v>
      </c>
      <c r="R1" s="261">
        <v>18</v>
      </c>
      <c r="S1" s="261">
        <v>19</v>
      </c>
      <c r="T1" s="261">
        <v>20</v>
      </c>
      <c r="U1" s="261">
        <v>21</v>
      </c>
      <c r="V1" s="261">
        <v>22</v>
      </c>
      <c r="W1" s="261">
        <v>23</v>
      </c>
      <c r="X1" s="261">
        <v>24</v>
      </c>
      <c r="Y1" s="261">
        <v>25</v>
      </c>
      <c r="Z1" s="261">
        <v>26</v>
      </c>
      <c r="AA1" s="261">
        <v>27</v>
      </c>
      <c r="AB1" s="261">
        <v>28</v>
      </c>
      <c r="AC1" s="261">
        <v>29</v>
      </c>
      <c r="AD1" s="261">
        <v>30</v>
      </c>
      <c r="AE1" s="261">
        <v>31</v>
      </c>
      <c r="AF1" s="261">
        <v>32</v>
      </c>
      <c r="AG1" s="261">
        <v>33</v>
      </c>
      <c r="AH1" s="261">
        <v>34</v>
      </c>
      <c r="AI1" s="261">
        <v>35</v>
      </c>
      <c r="AJ1" s="261">
        <v>36</v>
      </c>
      <c r="AK1" s="261">
        <v>37</v>
      </c>
      <c r="AL1" s="261">
        <v>38</v>
      </c>
      <c r="AM1" s="261">
        <v>39</v>
      </c>
      <c r="AN1" s="261">
        <v>40</v>
      </c>
      <c r="AO1" s="261">
        <v>41</v>
      </c>
      <c r="AP1" s="261">
        <v>42</v>
      </c>
      <c r="AQ1" s="261">
        <v>43</v>
      </c>
      <c r="AR1" s="261">
        <v>44</v>
      </c>
      <c r="AS1" s="261">
        <v>45</v>
      </c>
      <c r="AT1" s="261">
        <v>46</v>
      </c>
      <c r="AU1" s="261">
        <v>47</v>
      </c>
      <c r="AV1" s="261">
        <v>48</v>
      </c>
      <c r="AW1" s="261">
        <v>49</v>
      </c>
      <c r="AX1" s="261">
        <v>50</v>
      </c>
      <c r="AY1" s="261">
        <v>51</v>
      </c>
      <c r="AZ1" s="261">
        <v>52</v>
      </c>
      <c r="BA1" s="261">
        <v>53</v>
      </c>
      <c r="BB1" s="261">
        <v>54</v>
      </c>
      <c r="BC1" s="261">
        <v>55</v>
      </c>
      <c r="BD1" s="261">
        <v>56</v>
      </c>
      <c r="BE1" s="261">
        <v>57</v>
      </c>
      <c r="BF1" s="261">
        <v>58</v>
      </c>
      <c r="BG1" s="261">
        <v>59</v>
      </c>
      <c r="BH1" s="261">
        <v>60</v>
      </c>
      <c r="BI1" s="261">
        <v>61</v>
      </c>
      <c r="BJ1" s="261">
        <v>62</v>
      </c>
      <c r="BK1" s="261">
        <v>63</v>
      </c>
      <c r="BL1" s="261">
        <v>64</v>
      </c>
      <c r="BM1" s="261">
        <v>65</v>
      </c>
      <c r="BN1" s="261">
        <v>66</v>
      </c>
      <c r="BO1" s="261">
        <v>67</v>
      </c>
      <c r="BP1" s="261">
        <v>68</v>
      </c>
      <c r="BQ1" s="261">
        <v>69</v>
      </c>
      <c r="BR1" s="261">
        <v>70</v>
      </c>
      <c r="BS1" s="261">
        <v>71</v>
      </c>
      <c r="BT1" s="261">
        <v>72</v>
      </c>
      <c r="BU1" s="261">
        <v>73</v>
      </c>
      <c r="BV1" s="261">
        <v>74</v>
      </c>
      <c r="BW1" s="261">
        <v>75</v>
      </c>
      <c r="BX1" s="261">
        <v>76</v>
      </c>
      <c r="BY1" s="261">
        <v>77</v>
      </c>
      <c r="BZ1" s="261">
        <v>78</v>
      </c>
      <c r="CA1" s="261">
        <v>79</v>
      </c>
      <c r="CB1" s="261">
        <v>80</v>
      </c>
      <c r="CC1" s="261">
        <v>81</v>
      </c>
      <c r="CD1" s="261">
        <v>82</v>
      </c>
      <c r="CE1" s="261">
        <v>83</v>
      </c>
      <c r="CF1" s="261">
        <v>84</v>
      </c>
      <c r="CG1" s="261">
        <v>85</v>
      </c>
      <c r="CH1" s="261">
        <v>86</v>
      </c>
      <c r="CI1" s="261">
        <v>87</v>
      </c>
      <c r="CJ1" s="261">
        <v>88</v>
      </c>
      <c r="CK1" s="261">
        <v>89</v>
      </c>
      <c r="CL1" s="261">
        <v>90</v>
      </c>
      <c r="CM1" s="261">
        <v>91</v>
      </c>
      <c r="CN1" s="261">
        <v>92</v>
      </c>
      <c r="CO1" s="261">
        <v>93</v>
      </c>
      <c r="CP1" s="261">
        <v>94</v>
      </c>
      <c r="CQ1" s="261">
        <v>95</v>
      </c>
      <c r="CR1" s="261">
        <v>96</v>
      </c>
      <c r="CS1" s="261">
        <v>97</v>
      </c>
      <c r="CT1" s="261">
        <v>98</v>
      </c>
      <c r="CU1" s="261">
        <v>99</v>
      </c>
      <c r="CV1" s="261">
        <v>100</v>
      </c>
      <c r="CW1" s="261">
        <v>101</v>
      </c>
      <c r="CX1" s="261">
        <v>102</v>
      </c>
      <c r="CY1" s="261">
        <v>103</v>
      </c>
      <c r="CZ1" s="261">
        <v>104</v>
      </c>
      <c r="DA1" s="261">
        <v>105</v>
      </c>
      <c r="DB1" s="261">
        <v>106</v>
      </c>
      <c r="DC1" s="261">
        <v>107</v>
      </c>
      <c r="DD1" s="261">
        <v>108</v>
      </c>
      <c r="DE1" s="261">
        <v>109</v>
      </c>
      <c r="DF1" s="261">
        <v>110</v>
      </c>
      <c r="DG1" s="261">
        <v>111</v>
      </c>
      <c r="DH1" s="261">
        <v>112</v>
      </c>
      <c r="DI1" s="261">
        <v>113</v>
      </c>
      <c r="DJ1" s="261">
        <v>114</v>
      </c>
      <c r="DK1" s="261">
        <v>115</v>
      </c>
      <c r="DL1" s="261">
        <v>116</v>
      </c>
      <c r="DM1" s="261">
        <v>117</v>
      </c>
      <c r="DN1" s="261">
        <v>118</v>
      </c>
      <c r="DO1" s="261">
        <v>119</v>
      </c>
      <c r="DP1" s="261">
        <v>120</v>
      </c>
      <c r="DQ1" s="261">
        <v>121</v>
      </c>
      <c r="DR1" s="261">
        <v>122</v>
      </c>
      <c r="DS1" s="261">
        <v>123</v>
      </c>
      <c r="DT1" s="261">
        <v>124</v>
      </c>
      <c r="DU1" s="261">
        <v>125</v>
      </c>
      <c r="DV1" s="261">
        <v>126</v>
      </c>
      <c r="DW1" s="261">
        <v>127</v>
      </c>
      <c r="DX1" s="261">
        <v>128</v>
      </c>
      <c r="DY1" s="261">
        <v>129</v>
      </c>
      <c r="DZ1" s="261">
        <v>130</v>
      </c>
      <c r="EA1" s="261">
        <v>131</v>
      </c>
      <c r="EB1" s="261">
        <v>132</v>
      </c>
      <c r="EC1" s="261">
        <v>133</v>
      </c>
      <c r="ED1" s="261">
        <v>134</v>
      </c>
      <c r="EE1" s="261">
        <v>135</v>
      </c>
      <c r="EF1" s="261">
        <v>136</v>
      </c>
      <c r="EG1" s="261">
        <v>137</v>
      </c>
      <c r="EH1" s="261">
        <v>138</v>
      </c>
      <c r="EI1" s="261">
        <v>139</v>
      </c>
      <c r="EJ1" s="261">
        <v>140</v>
      </c>
      <c r="EK1" s="261">
        <v>141</v>
      </c>
      <c r="EL1" s="261">
        <v>142</v>
      </c>
      <c r="EM1" s="261">
        <v>143</v>
      </c>
      <c r="EN1" s="261">
        <v>144</v>
      </c>
      <c r="EO1" s="261">
        <v>145</v>
      </c>
      <c r="EP1" s="261">
        <v>146</v>
      </c>
      <c r="EQ1" s="261">
        <v>147</v>
      </c>
      <c r="ER1" s="261">
        <v>148</v>
      </c>
      <c r="ES1" s="261">
        <v>149</v>
      </c>
      <c r="ET1" s="261">
        <v>150</v>
      </c>
      <c r="EU1" s="261">
        <v>151</v>
      </c>
      <c r="EV1" s="261">
        <v>152</v>
      </c>
      <c r="EW1" s="261">
        <v>153</v>
      </c>
      <c r="EX1" s="261">
        <v>154</v>
      </c>
      <c r="EY1" s="261">
        <v>155</v>
      </c>
      <c r="EZ1" s="261">
        <v>156</v>
      </c>
      <c r="FA1" s="261">
        <v>157</v>
      </c>
      <c r="FB1" s="261">
        <v>158</v>
      </c>
      <c r="FC1" s="261">
        <v>159</v>
      </c>
      <c r="FD1" s="261">
        <v>160</v>
      </c>
      <c r="FE1" s="261">
        <v>161</v>
      </c>
      <c r="FF1" s="261">
        <v>162</v>
      </c>
      <c r="FG1" s="261">
        <v>163</v>
      </c>
      <c r="FH1" s="261">
        <v>164</v>
      </c>
      <c r="FI1" s="261">
        <v>165</v>
      </c>
      <c r="FJ1" s="261">
        <v>166</v>
      </c>
      <c r="FK1" s="261">
        <v>167</v>
      </c>
      <c r="FL1" s="261">
        <v>168</v>
      </c>
      <c r="FM1" s="261">
        <v>169</v>
      </c>
      <c r="FN1" s="261">
        <v>170</v>
      </c>
      <c r="FO1" s="261">
        <v>171</v>
      </c>
      <c r="FP1" s="261">
        <v>172</v>
      </c>
      <c r="FQ1" s="261">
        <v>173</v>
      </c>
      <c r="FR1" s="261">
        <v>174</v>
      </c>
      <c r="FS1" s="261">
        <v>175</v>
      </c>
      <c r="FT1" s="261">
        <v>176</v>
      </c>
      <c r="FU1" s="261">
        <v>177</v>
      </c>
      <c r="FV1" s="261">
        <v>178</v>
      </c>
      <c r="FW1" s="261">
        <v>179</v>
      </c>
      <c r="FX1" s="261">
        <v>180</v>
      </c>
      <c r="FY1" s="261">
        <v>181</v>
      </c>
      <c r="FZ1" s="261">
        <v>182</v>
      </c>
      <c r="GA1" s="261">
        <v>183</v>
      </c>
      <c r="GB1" s="261">
        <v>184</v>
      </c>
      <c r="GC1" s="261">
        <v>185</v>
      </c>
      <c r="GD1" s="261">
        <v>186</v>
      </c>
      <c r="GE1" s="261">
        <v>187</v>
      </c>
      <c r="GF1" s="261">
        <v>188</v>
      </c>
      <c r="GG1" s="261">
        <v>189</v>
      </c>
      <c r="GH1" s="261">
        <v>190</v>
      </c>
      <c r="GI1" s="261">
        <v>191</v>
      </c>
      <c r="GJ1" s="261">
        <v>192</v>
      </c>
      <c r="GK1" s="261">
        <v>193</v>
      </c>
      <c r="GL1" s="261">
        <v>194</v>
      </c>
      <c r="GM1" s="261">
        <v>195</v>
      </c>
      <c r="GN1" s="261">
        <v>196</v>
      </c>
      <c r="GO1" s="261">
        <v>197</v>
      </c>
      <c r="GP1" s="261">
        <v>198</v>
      </c>
      <c r="GQ1" s="261">
        <v>199</v>
      </c>
      <c r="GR1" s="261">
        <v>200</v>
      </c>
      <c r="GS1" s="261">
        <v>201</v>
      </c>
      <c r="GT1" s="261">
        <v>202</v>
      </c>
      <c r="GU1" s="261">
        <v>203</v>
      </c>
      <c r="GV1" s="261">
        <v>204</v>
      </c>
      <c r="GW1" s="261">
        <v>205</v>
      </c>
      <c r="GX1" s="261">
        <v>206</v>
      </c>
      <c r="GY1" s="261">
        <v>207</v>
      </c>
      <c r="GZ1" s="261">
        <v>208</v>
      </c>
      <c r="HA1" s="261">
        <v>209</v>
      </c>
      <c r="HB1" s="261">
        <v>210</v>
      </c>
      <c r="HC1" s="261">
        <v>211</v>
      </c>
      <c r="HD1" s="261">
        <v>212</v>
      </c>
      <c r="HE1" s="261">
        <v>213</v>
      </c>
      <c r="HF1" s="261">
        <v>214</v>
      </c>
      <c r="HG1" s="261">
        <v>215</v>
      </c>
      <c r="HH1" s="261">
        <v>216</v>
      </c>
      <c r="HI1" s="261">
        <v>217</v>
      </c>
      <c r="HJ1" s="261">
        <v>218</v>
      </c>
      <c r="HK1" s="261">
        <v>219</v>
      </c>
      <c r="HL1" s="261">
        <v>220</v>
      </c>
      <c r="HM1" s="261">
        <v>221</v>
      </c>
      <c r="HN1" s="261">
        <v>222</v>
      </c>
      <c r="HO1" s="261">
        <v>223</v>
      </c>
      <c r="HP1" s="261">
        <v>224</v>
      </c>
      <c r="HQ1" s="261">
        <v>225</v>
      </c>
      <c r="HR1" s="261">
        <v>226</v>
      </c>
      <c r="HS1" s="261">
        <v>227</v>
      </c>
      <c r="HT1" s="261">
        <v>228</v>
      </c>
      <c r="HU1" s="261">
        <v>229</v>
      </c>
      <c r="HV1" s="261">
        <v>230</v>
      </c>
      <c r="HW1" s="261">
        <v>231</v>
      </c>
      <c r="HX1" s="261">
        <v>232</v>
      </c>
      <c r="HY1" s="261">
        <v>233</v>
      </c>
      <c r="HZ1" s="261">
        <v>234</v>
      </c>
      <c r="IA1" s="261">
        <v>235</v>
      </c>
      <c r="IB1" s="261">
        <v>236</v>
      </c>
      <c r="IC1" s="261">
        <v>237</v>
      </c>
      <c r="ID1" s="261">
        <v>238</v>
      </c>
      <c r="IE1" s="261">
        <v>239</v>
      </c>
      <c r="IF1" s="261">
        <v>240</v>
      </c>
      <c r="IG1" s="261">
        <v>241</v>
      </c>
      <c r="IH1" s="261">
        <v>242</v>
      </c>
      <c r="II1" s="261">
        <v>243</v>
      </c>
      <c r="IJ1" s="261">
        <v>244</v>
      </c>
      <c r="IK1" s="261">
        <v>245</v>
      </c>
      <c r="IL1" s="261">
        <v>246</v>
      </c>
      <c r="IM1" s="261">
        <v>247</v>
      </c>
      <c r="IN1" s="261">
        <v>248</v>
      </c>
      <c r="IO1" s="261">
        <v>249</v>
      </c>
      <c r="IP1" s="261">
        <v>250</v>
      </c>
      <c r="IQ1" s="261">
        <v>251</v>
      </c>
      <c r="IR1" s="261">
        <v>252</v>
      </c>
      <c r="IS1" s="261">
        <v>253</v>
      </c>
      <c r="IT1" s="261">
        <v>254</v>
      </c>
      <c r="IU1" s="261">
        <v>255</v>
      </c>
      <c r="IV1" s="261">
        <v>256</v>
      </c>
      <c r="IW1" s="261">
        <v>257</v>
      </c>
      <c r="IX1" s="261">
        <v>258</v>
      </c>
      <c r="IY1" s="261">
        <v>259</v>
      </c>
      <c r="IZ1" s="261">
        <v>260</v>
      </c>
      <c r="JA1" s="261">
        <v>261</v>
      </c>
      <c r="JB1" s="261">
        <v>262</v>
      </c>
      <c r="JC1" s="261">
        <v>263</v>
      </c>
      <c r="JD1" s="261">
        <v>264</v>
      </c>
      <c r="JE1" s="261">
        <v>265</v>
      </c>
      <c r="JF1" s="261">
        <v>266</v>
      </c>
      <c r="JG1" s="261">
        <v>267</v>
      </c>
      <c r="JH1" s="261">
        <v>268</v>
      </c>
      <c r="JI1" s="261">
        <v>269</v>
      </c>
      <c r="JJ1" s="261">
        <v>270</v>
      </c>
      <c r="JK1" s="261">
        <v>271</v>
      </c>
      <c r="JL1" s="261">
        <v>272</v>
      </c>
      <c r="JM1" s="261">
        <v>273</v>
      </c>
      <c r="JN1" s="261">
        <v>274</v>
      </c>
      <c r="JO1" s="261">
        <v>275</v>
      </c>
      <c r="JP1" s="261">
        <v>276</v>
      </c>
      <c r="JQ1" s="261">
        <v>277</v>
      </c>
      <c r="JR1" s="261">
        <v>278</v>
      </c>
      <c r="JS1" s="261">
        <v>279</v>
      </c>
      <c r="JT1" s="261">
        <v>280</v>
      </c>
      <c r="JU1" s="261">
        <v>281</v>
      </c>
      <c r="JV1" s="261">
        <v>282</v>
      </c>
      <c r="JW1" s="261">
        <v>283</v>
      </c>
      <c r="JX1" s="261">
        <v>284</v>
      </c>
      <c r="JY1" s="261">
        <v>285</v>
      </c>
      <c r="JZ1" s="261">
        <v>286</v>
      </c>
      <c r="KA1" s="261">
        <v>287</v>
      </c>
      <c r="KB1" s="261">
        <v>288</v>
      </c>
      <c r="KC1" s="261">
        <v>289</v>
      </c>
      <c r="KD1" s="261">
        <v>290</v>
      </c>
      <c r="KE1" s="261">
        <v>291</v>
      </c>
      <c r="KF1" s="261">
        <v>292</v>
      </c>
      <c r="KG1" s="261">
        <v>293</v>
      </c>
      <c r="KH1" s="261">
        <v>294</v>
      </c>
      <c r="KI1" s="261">
        <v>295</v>
      </c>
      <c r="KJ1" s="261">
        <v>296</v>
      </c>
      <c r="KK1" s="261">
        <v>297</v>
      </c>
      <c r="KL1" s="261">
        <v>298</v>
      </c>
      <c r="KM1" s="261">
        <v>299</v>
      </c>
      <c r="KN1" s="261">
        <v>300</v>
      </c>
      <c r="KO1" s="261">
        <v>301</v>
      </c>
      <c r="KP1" s="261">
        <v>302</v>
      </c>
      <c r="KQ1" s="261">
        <v>303</v>
      </c>
      <c r="KR1" s="261">
        <v>304</v>
      </c>
      <c r="KS1" s="261">
        <v>305</v>
      </c>
      <c r="KT1" s="261">
        <v>306</v>
      </c>
      <c r="KU1" s="261">
        <v>307</v>
      </c>
      <c r="KV1" s="261">
        <v>308</v>
      </c>
      <c r="KW1" s="261">
        <v>309</v>
      </c>
      <c r="KX1" s="261">
        <v>310</v>
      </c>
      <c r="KY1" s="261">
        <v>311</v>
      </c>
      <c r="KZ1" s="261">
        <v>312</v>
      </c>
      <c r="LA1" s="261">
        <v>313</v>
      </c>
      <c r="LB1" s="261">
        <v>314</v>
      </c>
      <c r="LC1" s="261">
        <v>315</v>
      </c>
      <c r="LD1" s="261">
        <v>316</v>
      </c>
      <c r="LE1" s="261">
        <v>317</v>
      </c>
      <c r="LF1" s="261">
        <v>318</v>
      </c>
      <c r="LG1" s="261">
        <v>319</v>
      </c>
      <c r="LH1" s="261">
        <v>320</v>
      </c>
      <c r="LI1" s="261">
        <v>321</v>
      </c>
      <c r="LJ1" s="261">
        <v>322</v>
      </c>
      <c r="LK1" s="261">
        <v>323</v>
      </c>
      <c r="LL1" s="261">
        <v>324</v>
      </c>
      <c r="LM1" s="261">
        <v>325</v>
      </c>
      <c r="LN1" s="261">
        <v>326</v>
      </c>
      <c r="LO1" s="261">
        <v>327</v>
      </c>
      <c r="LP1" s="261">
        <v>328</v>
      </c>
      <c r="LQ1" s="261">
        <v>329</v>
      </c>
      <c r="LR1" s="261">
        <v>330</v>
      </c>
      <c r="LS1" s="261">
        <v>331</v>
      </c>
      <c r="LT1" s="261">
        <v>332</v>
      </c>
      <c r="LU1" s="261">
        <v>333</v>
      </c>
      <c r="LV1" s="261">
        <v>334</v>
      </c>
      <c r="LW1" s="261">
        <v>335</v>
      </c>
      <c r="LX1" s="261">
        <v>336</v>
      </c>
      <c r="LY1" s="261">
        <v>337</v>
      </c>
      <c r="LZ1" s="261">
        <v>338</v>
      </c>
      <c r="MA1" s="261">
        <v>339</v>
      </c>
      <c r="MB1" s="261">
        <v>340</v>
      </c>
      <c r="MC1" s="261">
        <v>341</v>
      </c>
      <c r="MD1" s="261">
        <v>342</v>
      </c>
      <c r="ME1" s="261">
        <v>343</v>
      </c>
      <c r="MF1" s="261">
        <v>344</v>
      </c>
      <c r="MG1" s="261">
        <v>345</v>
      </c>
      <c r="MH1" s="261">
        <v>346</v>
      </c>
      <c r="MI1" s="261">
        <v>347</v>
      </c>
      <c r="MJ1" s="261">
        <v>348</v>
      </c>
      <c r="MK1" s="261">
        <v>349</v>
      </c>
      <c r="ML1" s="261">
        <v>350</v>
      </c>
      <c r="MM1" s="261">
        <v>351</v>
      </c>
      <c r="MN1" s="261">
        <v>352</v>
      </c>
      <c r="MO1" s="261">
        <v>353</v>
      </c>
      <c r="MP1" s="261">
        <v>354</v>
      </c>
      <c r="MQ1" s="261">
        <v>355</v>
      </c>
      <c r="MR1" s="261">
        <v>356</v>
      </c>
      <c r="MS1" s="261">
        <v>357</v>
      </c>
      <c r="MT1" s="261">
        <v>358</v>
      </c>
      <c r="MU1" s="261">
        <v>359</v>
      </c>
      <c r="MV1" s="261">
        <v>360</v>
      </c>
      <c r="MW1" s="261">
        <v>361</v>
      </c>
      <c r="MX1" s="261">
        <v>362</v>
      </c>
      <c r="MY1" s="261">
        <v>363</v>
      </c>
      <c r="MZ1" s="261">
        <v>364</v>
      </c>
      <c r="NA1" s="261">
        <v>365</v>
      </c>
      <c r="NB1" s="261">
        <v>366</v>
      </c>
      <c r="NC1" s="261">
        <v>367</v>
      </c>
      <c r="ND1" s="261">
        <v>368</v>
      </c>
      <c r="NE1" s="261">
        <v>369</v>
      </c>
      <c r="NF1" s="261">
        <v>370</v>
      </c>
      <c r="NG1" s="261">
        <v>371</v>
      </c>
      <c r="NH1" s="261">
        <v>372</v>
      </c>
      <c r="NI1" s="261">
        <v>373</v>
      </c>
      <c r="NJ1" s="261">
        <v>374</v>
      </c>
      <c r="NK1" s="261">
        <v>375</v>
      </c>
      <c r="NL1" s="261">
        <v>376</v>
      </c>
      <c r="NM1" s="261">
        <v>377</v>
      </c>
      <c r="NN1" s="261">
        <v>378</v>
      </c>
      <c r="NO1" s="261">
        <v>379</v>
      </c>
      <c r="NP1" s="261">
        <v>380</v>
      </c>
      <c r="NQ1" s="261">
        <v>381</v>
      </c>
      <c r="NR1" s="261">
        <v>382</v>
      </c>
      <c r="NS1" s="261">
        <v>383</v>
      </c>
      <c r="NT1" s="261">
        <v>384</v>
      </c>
      <c r="NU1" s="261">
        <v>385</v>
      </c>
      <c r="NV1" s="261">
        <v>386</v>
      </c>
      <c r="NW1" s="261">
        <v>387</v>
      </c>
      <c r="NX1" s="261">
        <v>388</v>
      </c>
    </row>
    <row r="2" spans="1:391" s="264" customFormat="1" ht="24">
      <c r="A2" s="263" t="s">
        <v>64</v>
      </c>
      <c r="B2" s="263" t="s">
        <v>1359</v>
      </c>
      <c r="C2" s="263" t="s">
        <v>1360</v>
      </c>
      <c r="D2" s="263" t="s">
        <v>1361</v>
      </c>
      <c r="E2" s="263" t="s">
        <v>1362</v>
      </c>
      <c r="F2" s="263" t="s">
        <v>1363</v>
      </c>
      <c r="G2" s="263" t="s">
        <v>1364</v>
      </c>
      <c r="H2" s="263" t="s">
        <v>1365</v>
      </c>
      <c r="I2" s="263" t="s">
        <v>1366</v>
      </c>
      <c r="J2" s="263" t="s">
        <v>1367</v>
      </c>
      <c r="K2" s="292" t="s">
        <v>1368</v>
      </c>
      <c r="L2" s="292" t="s">
        <v>1369</v>
      </c>
      <c r="M2" s="292" t="s">
        <v>1370</v>
      </c>
      <c r="N2" s="292" t="s">
        <v>1371</v>
      </c>
      <c r="O2" s="292" t="s">
        <v>1372</v>
      </c>
      <c r="P2" s="292" t="s">
        <v>1373</v>
      </c>
      <c r="Q2" s="292" t="s">
        <v>1374</v>
      </c>
      <c r="R2" s="292" t="s">
        <v>1375</v>
      </c>
      <c r="S2" s="292" t="s">
        <v>1376</v>
      </c>
      <c r="T2" s="292" t="s">
        <v>1377</v>
      </c>
      <c r="U2" s="292" t="s">
        <v>1378</v>
      </c>
      <c r="V2" s="292" t="s">
        <v>1379</v>
      </c>
      <c r="W2" s="292" t="s">
        <v>1380</v>
      </c>
      <c r="X2" s="292" t="s">
        <v>1381</v>
      </c>
      <c r="Y2" s="292" t="s">
        <v>1382</v>
      </c>
      <c r="Z2" s="292" t="s">
        <v>1383</v>
      </c>
      <c r="AA2" s="292" t="s">
        <v>1384</v>
      </c>
      <c r="AB2" s="292" t="s">
        <v>1385</v>
      </c>
      <c r="AC2" s="292" t="s">
        <v>1386</v>
      </c>
      <c r="AD2" s="292" t="s">
        <v>1387</v>
      </c>
      <c r="AE2" s="292" t="s">
        <v>1388</v>
      </c>
      <c r="AF2" s="292" t="s">
        <v>1389</v>
      </c>
      <c r="AG2" s="292" t="s">
        <v>1390</v>
      </c>
      <c r="AH2" s="292" t="s">
        <v>1391</v>
      </c>
      <c r="AI2" s="292" t="s">
        <v>1392</v>
      </c>
      <c r="AJ2" s="292" t="s">
        <v>1393</v>
      </c>
      <c r="AK2" s="292" t="s">
        <v>1394</v>
      </c>
      <c r="AL2" s="292" t="s">
        <v>1395</v>
      </c>
      <c r="AM2" s="292" t="s">
        <v>1396</v>
      </c>
      <c r="AN2" s="292" t="s">
        <v>1397</v>
      </c>
      <c r="AO2" s="292" t="s">
        <v>1398</v>
      </c>
      <c r="AP2" s="292" t="s">
        <v>1399</v>
      </c>
      <c r="AQ2" s="292" t="s">
        <v>1400</v>
      </c>
      <c r="AR2" s="292" t="s">
        <v>1401</v>
      </c>
      <c r="AS2" s="292" t="s">
        <v>1402</v>
      </c>
      <c r="AT2" s="292" t="s">
        <v>1403</v>
      </c>
      <c r="AU2" s="292" t="s">
        <v>1404</v>
      </c>
      <c r="AV2" s="292" t="s">
        <v>1405</v>
      </c>
      <c r="AW2" s="292" t="s">
        <v>1406</v>
      </c>
      <c r="AX2" s="292" t="s">
        <v>1407</v>
      </c>
      <c r="AY2" s="292" t="s">
        <v>1408</v>
      </c>
      <c r="AZ2" s="292" t="s">
        <v>1409</v>
      </c>
      <c r="BA2" s="292" t="s">
        <v>1410</v>
      </c>
      <c r="BB2" s="292" t="s">
        <v>1411</v>
      </c>
      <c r="BC2" s="292" t="s">
        <v>1412</v>
      </c>
      <c r="BD2" s="292" t="s">
        <v>1413</v>
      </c>
      <c r="BE2" s="292" t="s">
        <v>1414</v>
      </c>
      <c r="BF2" s="292" t="s">
        <v>1415</v>
      </c>
      <c r="BG2" s="292" t="s">
        <v>1416</v>
      </c>
      <c r="BH2" s="292" t="s">
        <v>1417</v>
      </c>
      <c r="BI2" s="292" t="s">
        <v>1418</v>
      </c>
      <c r="BJ2" s="292" t="s">
        <v>1419</v>
      </c>
      <c r="BK2" s="292" t="s">
        <v>1420</v>
      </c>
      <c r="BL2" s="292" t="s">
        <v>1421</v>
      </c>
      <c r="BM2" s="292" t="s">
        <v>1422</v>
      </c>
      <c r="BN2" s="292" t="s">
        <v>1423</v>
      </c>
      <c r="BO2" s="292" t="s">
        <v>1424</v>
      </c>
      <c r="BP2" s="292" t="s">
        <v>1425</v>
      </c>
      <c r="BQ2" s="292" t="s">
        <v>1426</v>
      </c>
      <c r="BR2" s="292" t="s">
        <v>1427</v>
      </c>
      <c r="BS2" s="292" t="s">
        <v>1428</v>
      </c>
      <c r="BT2" s="292" t="s">
        <v>1429</v>
      </c>
      <c r="BU2" s="292" t="s">
        <v>168</v>
      </c>
      <c r="BV2" s="292" t="s">
        <v>170</v>
      </c>
      <c r="BW2" s="292" t="s">
        <v>172</v>
      </c>
      <c r="BX2" s="292" t="s">
        <v>173</v>
      </c>
      <c r="BY2" s="292" t="s">
        <v>175</v>
      </c>
      <c r="BZ2" s="292" t="s">
        <v>176</v>
      </c>
      <c r="CA2" s="292" t="s">
        <v>178</v>
      </c>
      <c r="CB2" s="292" t="s">
        <v>179</v>
      </c>
      <c r="CC2" s="292" t="s">
        <v>181</v>
      </c>
      <c r="CD2" s="292" t="s">
        <v>182</v>
      </c>
      <c r="CE2" s="292" t="s">
        <v>184</v>
      </c>
      <c r="CF2" s="292" t="s">
        <v>185</v>
      </c>
      <c r="CG2" s="292" t="s">
        <v>187</v>
      </c>
      <c r="CH2" s="292" t="s">
        <v>188</v>
      </c>
      <c r="CI2" s="292" t="s">
        <v>190</v>
      </c>
      <c r="CJ2" s="292" t="s">
        <v>191</v>
      </c>
      <c r="CK2" s="292" t="s">
        <v>193</v>
      </c>
      <c r="CL2" s="292" t="s">
        <v>1430</v>
      </c>
      <c r="CM2" s="292" t="s">
        <v>1431</v>
      </c>
      <c r="CN2" s="292" t="s">
        <v>1432</v>
      </c>
      <c r="CO2" s="292" t="s">
        <v>1433</v>
      </c>
      <c r="CP2" s="292" t="s">
        <v>1434</v>
      </c>
      <c r="CQ2" s="292" t="s">
        <v>1435</v>
      </c>
      <c r="CR2" s="292" t="s">
        <v>1436</v>
      </c>
      <c r="CS2" s="292" t="s">
        <v>1437</v>
      </c>
      <c r="CT2" s="292" t="s">
        <v>1438</v>
      </c>
      <c r="CU2" s="292" t="s">
        <v>1439</v>
      </c>
      <c r="CV2" s="292" t="s">
        <v>1440</v>
      </c>
      <c r="CW2" s="292" t="s">
        <v>1441</v>
      </c>
      <c r="CX2" s="292" t="s">
        <v>1442</v>
      </c>
      <c r="CY2" s="292" t="s">
        <v>1443</v>
      </c>
      <c r="CZ2" s="292" t="s">
        <v>1444</v>
      </c>
      <c r="DA2" s="292" t="s">
        <v>1445</v>
      </c>
      <c r="DB2" s="292" t="s">
        <v>1446</v>
      </c>
      <c r="DC2" s="292" t="s">
        <v>1447</v>
      </c>
      <c r="DD2" s="292" t="s">
        <v>1448</v>
      </c>
      <c r="DE2" s="292" t="s">
        <v>1449</v>
      </c>
      <c r="DF2" s="292" t="s">
        <v>1450</v>
      </c>
      <c r="DG2" s="292" t="s">
        <v>1451</v>
      </c>
      <c r="DH2" s="292" t="s">
        <v>1452</v>
      </c>
      <c r="DI2" s="292" t="s">
        <v>1453</v>
      </c>
      <c r="DJ2" s="292" t="s">
        <v>1454</v>
      </c>
      <c r="DK2" s="292" t="s">
        <v>1455</v>
      </c>
      <c r="DL2" s="292" t="s">
        <v>1456</v>
      </c>
      <c r="DM2" s="292" t="s">
        <v>1457</v>
      </c>
      <c r="DN2" s="308" t="s">
        <v>1458</v>
      </c>
      <c r="DO2" s="308" t="s">
        <v>1459</v>
      </c>
      <c r="DP2" s="308" t="s">
        <v>1460</v>
      </c>
      <c r="DQ2" s="308" t="s">
        <v>1461</v>
      </c>
      <c r="DR2" s="308" t="s">
        <v>1462</v>
      </c>
      <c r="DS2" s="308" t="s">
        <v>1463</v>
      </c>
      <c r="DT2" s="308" t="s">
        <v>1721</v>
      </c>
      <c r="DU2" s="308" t="s">
        <v>1722</v>
      </c>
      <c r="DV2" s="308" t="s">
        <v>1723</v>
      </c>
      <c r="DW2" s="308" t="s">
        <v>1724</v>
      </c>
      <c r="DX2" s="308" t="s">
        <v>1725</v>
      </c>
      <c r="DY2" s="308" t="s">
        <v>1726</v>
      </c>
      <c r="DZ2" s="308" t="s">
        <v>1727</v>
      </c>
      <c r="EA2" s="308" t="s">
        <v>1728</v>
      </c>
      <c r="EB2" s="308" t="s">
        <v>1729</v>
      </c>
      <c r="EC2" s="308" t="s">
        <v>1730</v>
      </c>
      <c r="ED2" s="308" t="s">
        <v>1731</v>
      </c>
      <c r="EE2" s="308" t="s">
        <v>1732</v>
      </c>
      <c r="EF2" s="308" t="s">
        <v>1733</v>
      </c>
      <c r="EG2" s="308" t="s">
        <v>1734</v>
      </c>
      <c r="EH2" s="308" t="s">
        <v>1735</v>
      </c>
      <c r="EI2" s="308" t="s">
        <v>1736</v>
      </c>
      <c r="EJ2" s="308" t="s">
        <v>1737</v>
      </c>
      <c r="EK2" s="308" t="s">
        <v>1738</v>
      </c>
      <c r="EL2" s="308" t="s">
        <v>1739</v>
      </c>
      <c r="EM2" s="308" t="s">
        <v>1740</v>
      </c>
      <c r="EN2" s="308" t="s">
        <v>1741</v>
      </c>
      <c r="EO2" s="308" t="s">
        <v>1742</v>
      </c>
      <c r="EP2" s="308" t="s">
        <v>1743</v>
      </c>
      <c r="EQ2" s="308" t="s">
        <v>1744</v>
      </c>
      <c r="ER2" s="308" t="s">
        <v>1745</v>
      </c>
      <c r="ES2" s="308" t="s">
        <v>1746</v>
      </c>
      <c r="ET2" s="308" t="s">
        <v>1747</v>
      </c>
      <c r="EU2" s="308" t="s">
        <v>1748</v>
      </c>
      <c r="EV2" s="308" t="s">
        <v>1749</v>
      </c>
      <c r="EW2" s="308" t="s">
        <v>1750</v>
      </c>
      <c r="EX2" s="308" t="s">
        <v>1751</v>
      </c>
      <c r="EY2" s="308" t="s">
        <v>1752</v>
      </c>
      <c r="EZ2" s="308" t="s">
        <v>1753</v>
      </c>
      <c r="FA2" s="308" t="s">
        <v>1754</v>
      </c>
      <c r="FB2" s="308" t="s">
        <v>1755</v>
      </c>
      <c r="FC2" s="308" t="s">
        <v>1756</v>
      </c>
      <c r="FD2" s="308" t="s">
        <v>1757</v>
      </c>
      <c r="FE2" s="308" t="s">
        <v>1758</v>
      </c>
      <c r="FF2" s="308" t="s">
        <v>1759</v>
      </c>
      <c r="FG2" s="308" t="s">
        <v>1760</v>
      </c>
      <c r="FH2" s="308" t="s">
        <v>1761</v>
      </c>
      <c r="FI2" s="308" t="s">
        <v>1762</v>
      </c>
      <c r="FJ2" s="308" t="s">
        <v>1763</v>
      </c>
      <c r="FK2" s="308" t="s">
        <v>1764</v>
      </c>
      <c r="FL2" s="308" t="s">
        <v>1765</v>
      </c>
      <c r="FM2" s="308" t="s">
        <v>1766</v>
      </c>
      <c r="FN2" s="308" t="s">
        <v>1767</v>
      </c>
      <c r="FO2" s="308" t="s">
        <v>1768</v>
      </c>
      <c r="FP2" s="308" t="s">
        <v>1769</v>
      </c>
      <c r="FQ2" s="308" t="s">
        <v>1770</v>
      </c>
      <c r="FR2" s="308" t="s">
        <v>1771</v>
      </c>
      <c r="FS2" s="308" t="s">
        <v>1772</v>
      </c>
      <c r="FT2" s="308" t="s">
        <v>1773</v>
      </c>
      <c r="FU2" s="308" t="s">
        <v>1774</v>
      </c>
      <c r="FV2" s="308" t="s">
        <v>1775</v>
      </c>
      <c r="FW2" s="308" t="s">
        <v>1776</v>
      </c>
      <c r="FX2" s="308" t="s">
        <v>1777</v>
      </c>
      <c r="FY2" s="308" t="s">
        <v>1778</v>
      </c>
      <c r="FZ2" s="308" t="s">
        <v>1779</v>
      </c>
      <c r="GA2" s="308" t="s">
        <v>1780</v>
      </c>
      <c r="GB2" s="308" t="s">
        <v>1781</v>
      </c>
      <c r="GC2" s="308" t="s">
        <v>1782</v>
      </c>
      <c r="GD2" s="308" t="s">
        <v>1783</v>
      </c>
      <c r="GE2" s="308" t="s">
        <v>1784</v>
      </c>
      <c r="GF2" s="308" t="s">
        <v>1785</v>
      </c>
      <c r="GG2" s="308" t="s">
        <v>1786</v>
      </c>
      <c r="GH2" s="308" t="s">
        <v>1787</v>
      </c>
      <c r="GI2" s="308" t="s">
        <v>1788</v>
      </c>
      <c r="GJ2" s="308" t="s">
        <v>1789</v>
      </c>
      <c r="GK2" s="308" t="s">
        <v>1790</v>
      </c>
      <c r="GL2" s="308" t="s">
        <v>1791</v>
      </c>
      <c r="GM2" s="308" t="s">
        <v>1792</v>
      </c>
      <c r="GN2" s="308" t="s">
        <v>1793</v>
      </c>
      <c r="GO2" s="308" t="s">
        <v>1794</v>
      </c>
      <c r="GP2" s="308" t="s">
        <v>1795</v>
      </c>
      <c r="GQ2" s="308" t="s">
        <v>1796</v>
      </c>
      <c r="GR2" s="308" t="s">
        <v>1797</v>
      </c>
      <c r="GS2" s="308" t="s">
        <v>1798</v>
      </c>
      <c r="GT2" s="308" t="s">
        <v>1799</v>
      </c>
      <c r="GU2" s="308" t="s">
        <v>1800</v>
      </c>
      <c r="GV2" s="308" t="s">
        <v>1801</v>
      </c>
      <c r="GW2" s="308" t="s">
        <v>1802</v>
      </c>
      <c r="GX2" s="308" t="s">
        <v>1803</v>
      </c>
      <c r="GY2" s="308" t="s">
        <v>1804</v>
      </c>
      <c r="GZ2" s="308" t="s">
        <v>1805</v>
      </c>
      <c r="HA2" s="308" t="s">
        <v>1806</v>
      </c>
      <c r="HB2" s="308" t="s">
        <v>1807</v>
      </c>
      <c r="HC2" s="308" t="s">
        <v>1808</v>
      </c>
      <c r="HD2" s="308" t="s">
        <v>1809</v>
      </c>
      <c r="HE2" s="308" t="s">
        <v>1810</v>
      </c>
      <c r="HF2" s="308" t="s">
        <v>1811</v>
      </c>
      <c r="HG2" s="308" t="s">
        <v>1812</v>
      </c>
      <c r="HH2" s="308" t="s">
        <v>1813</v>
      </c>
      <c r="HI2" s="308" t="s">
        <v>1814</v>
      </c>
      <c r="HJ2" s="308" t="s">
        <v>1815</v>
      </c>
      <c r="HK2" s="308" t="s">
        <v>1816</v>
      </c>
      <c r="HL2" s="308" t="s">
        <v>1817</v>
      </c>
      <c r="HM2" s="308" t="s">
        <v>1818</v>
      </c>
      <c r="HN2" s="308" t="s">
        <v>1819</v>
      </c>
      <c r="HO2" s="308" t="s">
        <v>1820</v>
      </c>
      <c r="HP2" s="308" t="s">
        <v>1821</v>
      </c>
      <c r="HQ2" s="308" t="s">
        <v>1822</v>
      </c>
      <c r="HR2" s="308" t="s">
        <v>1823</v>
      </c>
      <c r="HS2" s="308" t="s">
        <v>1824</v>
      </c>
      <c r="HT2" s="308" t="s">
        <v>1825</v>
      </c>
      <c r="HU2" s="308" t="s">
        <v>1826</v>
      </c>
      <c r="HV2" s="308" t="s">
        <v>1827</v>
      </c>
      <c r="HW2" s="308" t="s">
        <v>1828</v>
      </c>
      <c r="HX2" s="308" t="s">
        <v>1829</v>
      </c>
      <c r="HY2" s="308" t="s">
        <v>1830</v>
      </c>
      <c r="HZ2" s="308" t="s">
        <v>1831</v>
      </c>
      <c r="IA2" s="308" t="s">
        <v>1832</v>
      </c>
      <c r="IB2" s="308" t="s">
        <v>1833</v>
      </c>
      <c r="IC2" s="308" t="s">
        <v>1834</v>
      </c>
      <c r="ID2" s="308" t="s">
        <v>1835</v>
      </c>
      <c r="IE2" s="308" t="s">
        <v>1836</v>
      </c>
      <c r="IF2" s="308" t="s">
        <v>1837</v>
      </c>
      <c r="IG2" s="308" t="s">
        <v>1838</v>
      </c>
      <c r="IH2" s="308" t="s">
        <v>1839</v>
      </c>
      <c r="II2" s="308" t="s">
        <v>1840</v>
      </c>
      <c r="IJ2" s="308" t="s">
        <v>1841</v>
      </c>
      <c r="IK2" s="308" t="s">
        <v>1842</v>
      </c>
      <c r="IL2" s="308" t="s">
        <v>1843</v>
      </c>
      <c r="IM2" s="308" t="s">
        <v>1844</v>
      </c>
      <c r="IN2" s="308" t="s">
        <v>1845</v>
      </c>
      <c r="IO2" s="308" t="s">
        <v>1846</v>
      </c>
      <c r="IP2" s="308" t="s">
        <v>1847</v>
      </c>
      <c r="IQ2" s="308" t="s">
        <v>1848</v>
      </c>
      <c r="IR2" s="308" t="s">
        <v>1849</v>
      </c>
      <c r="IS2" s="308" t="s">
        <v>1464</v>
      </c>
      <c r="IT2" s="308" t="s">
        <v>1465</v>
      </c>
      <c r="IU2" s="308" t="s">
        <v>1466</v>
      </c>
      <c r="IV2" s="308" t="s">
        <v>1467</v>
      </c>
      <c r="IW2" s="308" t="s">
        <v>1468</v>
      </c>
      <c r="IX2" s="308" t="s">
        <v>1469</v>
      </c>
      <c r="IY2" s="308" t="s">
        <v>1470</v>
      </c>
      <c r="IZ2" s="308" t="s">
        <v>1471</v>
      </c>
      <c r="JA2" s="308" t="s">
        <v>1472</v>
      </c>
      <c r="JB2" s="308" t="s">
        <v>1473</v>
      </c>
      <c r="JC2" s="308" t="s">
        <v>1474</v>
      </c>
      <c r="JD2" s="308" t="s">
        <v>1475</v>
      </c>
      <c r="JE2" s="308" t="s">
        <v>1476</v>
      </c>
      <c r="JF2" s="308" t="s">
        <v>1477</v>
      </c>
      <c r="JG2" s="308" t="s">
        <v>1478</v>
      </c>
      <c r="JH2" s="308" t="s">
        <v>1479</v>
      </c>
      <c r="JI2" s="308" t="s">
        <v>1480</v>
      </c>
      <c r="JJ2" s="308" t="s">
        <v>1481</v>
      </c>
      <c r="JK2" s="308" t="s">
        <v>288</v>
      </c>
      <c r="JL2" s="308" t="s">
        <v>290</v>
      </c>
      <c r="JM2" s="308" t="s">
        <v>291</v>
      </c>
      <c r="JN2" s="308" t="s">
        <v>293</v>
      </c>
      <c r="JO2" s="308" t="s">
        <v>295</v>
      </c>
      <c r="JP2" s="308" t="s">
        <v>297</v>
      </c>
      <c r="JQ2" s="308" t="s">
        <v>299</v>
      </c>
      <c r="JR2" s="308" t="s">
        <v>1482</v>
      </c>
      <c r="JS2" s="308" t="s">
        <v>1483</v>
      </c>
      <c r="JT2" s="308" t="s">
        <v>1484</v>
      </c>
      <c r="JU2" s="308" t="s">
        <v>306</v>
      </c>
      <c r="JV2" s="308" t="s">
        <v>308</v>
      </c>
      <c r="JW2" s="308" t="s">
        <v>310</v>
      </c>
      <c r="JX2" s="308" t="s">
        <v>312</v>
      </c>
      <c r="JY2" s="308" t="s">
        <v>314</v>
      </c>
      <c r="JZ2" s="308" t="s">
        <v>317</v>
      </c>
      <c r="KA2" s="308" t="s">
        <v>318</v>
      </c>
      <c r="KB2" s="308" t="s">
        <v>321</v>
      </c>
      <c r="KC2" s="308" t="s">
        <v>323</v>
      </c>
      <c r="KD2" s="308" t="s">
        <v>325</v>
      </c>
      <c r="KE2" s="308" t="s">
        <v>327</v>
      </c>
      <c r="KF2" s="308" t="s">
        <v>329</v>
      </c>
      <c r="KG2" s="308" t="s">
        <v>331</v>
      </c>
      <c r="KH2" s="308" t="s">
        <v>333</v>
      </c>
      <c r="KI2" s="308" t="s">
        <v>335</v>
      </c>
      <c r="KJ2" s="308" t="s">
        <v>336</v>
      </c>
      <c r="KK2" s="308" t="s">
        <v>337</v>
      </c>
      <c r="KL2" s="308" t="s">
        <v>338</v>
      </c>
      <c r="KM2" s="308" t="s">
        <v>340</v>
      </c>
      <c r="KN2" s="308" t="s">
        <v>341</v>
      </c>
      <c r="KO2" s="308" t="s">
        <v>344</v>
      </c>
      <c r="KP2" s="308" t="s">
        <v>347</v>
      </c>
      <c r="KQ2" s="308" t="s">
        <v>349</v>
      </c>
      <c r="KR2" s="308" t="s">
        <v>351</v>
      </c>
      <c r="KS2" s="308" t="s">
        <v>355</v>
      </c>
      <c r="KT2" s="308" t="s">
        <v>357</v>
      </c>
      <c r="KU2" s="316" t="s">
        <v>362</v>
      </c>
      <c r="KV2" s="316" t="s">
        <v>1600</v>
      </c>
      <c r="KW2" s="316" t="s">
        <v>1601</v>
      </c>
      <c r="KX2" s="316" t="s">
        <v>1671</v>
      </c>
      <c r="KY2" s="316" t="s">
        <v>372</v>
      </c>
      <c r="KZ2" s="316" t="s">
        <v>375</v>
      </c>
      <c r="LA2" s="316" t="s">
        <v>1603</v>
      </c>
      <c r="LB2" s="316" t="s">
        <v>1604</v>
      </c>
      <c r="LC2" s="316" t="s">
        <v>1605</v>
      </c>
      <c r="LD2" s="316" t="s">
        <v>1606</v>
      </c>
      <c r="LE2" s="316" t="s">
        <v>1607</v>
      </c>
      <c r="LF2" s="316" t="s">
        <v>1609</v>
      </c>
      <c r="LG2" s="316" t="s">
        <v>1608</v>
      </c>
      <c r="LH2" s="316" t="s">
        <v>1485</v>
      </c>
      <c r="LI2" s="316" t="s">
        <v>1486</v>
      </c>
      <c r="LJ2" s="316" t="s">
        <v>1487</v>
      </c>
      <c r="LK2" s="316" t="s">
        <v>1488</v>
      </c>
      <c r="LL2" s="316" t="s">
        <v>1489</v>
      </c>
      <c r="LM2" s="316" t="s">
        <v>1490</v>
      </c>
      <c r="LN2" s="316" t="s">
        <v>1610</v>
      </c>
      <c r="LO2" s="316" t="s">
        <v>1611</v>
      </c>
      <c r="LP2" s="316" t="s">
        <v>1612</v>
      </c>
      <c r="LQ2" s="316" t="s">
        <v>1613</v>
      </c>
      <c r="LR2" s="316" t="s">
        <v>1614</v>
      </c>
      <c r="LS2" s="316" t="s">
        <v>1615</v>
      </c>
      <c r="LT2" s="316" t="s">
        <v>1616</v>
      </c>
      <c r="LU2" s="316" t="s">
        <v>1617</v>
      </c>
      <c r="LV2" s="316" t="s">
        <v>1618</v>
      </c>
      <c r="LW2" s="316" t="s">
        <v>1619</v>
      </c>
      <c r="LX2" s="316" t="s">
        <v>1620</v>
      </c>
      <c r="LY2" s="316" t="s">
        <v>1621</v>
      </c>
      <c r="LZ2" s="316" t="s">
        <v>1622</v>
      </c>
      <c r="MA2" s="316" t="s">
        <v>1623</v>
      </c>
      <c r="MB2" s="316" t="s">
        <v>1624</v>
      </c>
      <c r="MC2" s="316" t="s">
        <v>1625</v>
      </c>
      <c r="MD2" s="316" t="s">
        <v>1626</v>
      </c>
      <c r="ME2" s="316" t="s">
        <v>1627</v>
      </c>
      <c r="MF2" s="316" t="s">
        <v>1628</v>
      </c>
      <c r="MG2" s="316" t="s">
        <v>1629</v>
      </c>
      <c r="MH2" s="316" t="s">
        <v>1630</v>
      </c>
      <c r="MI2" s="316" t="s">
        <v>1631</v>
      </c>
      <c r="MJ2" s="316" t="s">
        <v>1632</v>
      </c>
      <c r="MK2" s="316" t="s">
        <v>1633</v>
      </c>
      <c r="ML2" s="316" t="s">
        <v>1634</v>
      </c>
      <c r="MM2" s="316" t="s">
        <v>1635</v>
      </c>
      <c r="MN2" s="316" t="s">
        <v>1636</v>
      </c>
      <c r="MO2" s="316" t="s">
        <v>1637</v>
      </c>
      <c r="MP2" s="316" t="s">
        <v>1638</v>
      </c>
      <c r="MQ2" s="316" t="s">
        <v>1639</v>
      </c>
      <c r="MR2" s="316" t="s">
        <v>1640</v>
      </c>
      <c r="MS2" s="316" t="s">
        <v>1641</v>
      </c>
      <c r="MT2" s="316" t="s">
        <v>1642</v>
      </c>
      <c r="MU2" s="316" t="s">
        <v>1643</v>
      </c>
      <c r="MV2" s="316" t="s">
        <v>1644</v>
      </c>
      <c r="MW2" s="316" t="s">
        <v>1645</v>
      </c>
      <c r="MX2" s="316" t="s">
        <v>1646</v>
      </c>
      <c r="MY2" s="316" t="s">
        <v>1647</v>
      </c>
      <c r="MZ2" s="316" t="s">
        <v>1648</v>
      </c>
      <c r="NA2" s="316" t="s">
        <v>1649</v>
      </c>
      <c r="NB2" s="316" t="s">
        <v>1650</v>
      </c>
      <c r="NC2" s="316" t="s">
        <v>1651</v>
      </c>
      <c r="ND2" s="316" t="s">
        <v>1652</v>
      </c>
      <c r="NE2" s="316" t="s">
        <v>1653</v>
      </c>
      <c r="NF2" s="316" t="s">
        <v>1654</v>
      </c>
      <c r="NG2" s="316" t="s">
        <v>1655</v>
      </c>
      <c r="NH2" s="316" t="s">
        <v>1656</v>
      </c>
      <c r="NI2" s="316" t="s">
        <v>1657</v>
      </c>
      <c r="NJ2" s="316" t="s">
        <v>1658</v>
      </c>
      <c r="NK2" s="316" t="s">
        <v>1659</v>
      </c>
      <c r="NL2" s="316" t="s">
        <v>1491</v>
      </c>
      <c r="NM2" s="316" t="s">
        <v>1492</v>
      </c>
      <c r="NN2" s="316" t="s">
        <v>1493</v>
      </c>
      <c r="NO2" s="316" t="s">
        <v>1660</v>
      </c>
      <c r="NP2" s="316" t="s">
        <v>1661</v>
      </c>
      <c r="NQ2" s="316" t="s">
        <v>1662</v>
      </c>
      <c r="NR2" s="316" t="s">
        <v>1663</v>
      </c>
      <c r="NS2" s="316" t="s">
        <v>1664</v>
      </c>
      <c r="NT2" s="316" t="s">
        <v>1665</v>
      </c>
      <c r="NU2" s="316" t="s">
        <v>1666</v>
      </c>
      <c r="NV2" s="316" t="s">
        <v>1667</v>
      </c>
      <c r="NW2" s="316" t="s">
        <v>1668</v>
      </c>
      <c r="NX2" s="316" t="s">
        <v>1669</v>
      </c>
    </row>
    <row r="3" spans="1:391" s="264" customFormat="1" ht="39.75" customHeight="1">
      <c r="A3" s="292" t="s">
        <v>1494</v>
      </c>
      <c r="B3" s="292" t="s">
        <v>1495</v>
      </c>
      <c r="C3" s="292" t="s">
        <v>1495</v>
      </c>
      <c r="D3" s="292" t="s">
        <v>1495</v>
      </c>
      <c r="E3" s="804" t="s">
        <v>1496</v>
      </c>
      <c r="F3" s="805"/>
      <c r="G3" s="805"/>
      <c r="H3" s="805"/>
      <c r="I3" s="805"/>
      <c r="J3" s="806"/>
      <c r="K3" s="292" t="s">
        <v>11</v>
      </c>
      <c r="L3" s="791" t="s">
        <v>1497</v>
      </c>
      <c r="M3" s="791"/>
      <c r="N3" s="791" t="s">
        <v>1498</v>
      </c>
      <c r="O3" s="791"/>
      <c r="P3" s="791"/>
      <c r="Q3" s="791" t="s">
        <v>9</v>
      </c>
      <c r="R3" s="791"/>
      <c r="S3" s="791" t="s">
        <v>37</v>
      </c>
      <c r="T3" s="791"/>
      <c r="U3" s="791" t="s">
        <v>44</v>
      </c>
      <c r="V3" s="791"/>
      <c r="W3" s="791"/>
      <c r="X3" s="791"/>
      <c r="Y3" s="791"/>
      <c r="Z3" s="791"/>
      <c r="AA3" s="791"/>
      <c r="AB3" s="791" t="s">
        <v>65</v>
      </c>
      <c r="AC3" s="791"/>
      <c r="AD3" s="791" t="s">
        <v>72</v>
      </c>
      <c r="AE3" s="791"/>
      <c r="AF3" s="791"/>
      <c r="AG3" s="791" t="s">
        <v>81</v>
      </c>
      <c r="AH3" s="791"/>
      <c r="AI3" s="292" t="s">
        <v>88</v>
      </c>
      <c r="AJ3" s="292" t="s">
        <v>1882</v>
      </c>
      <c r="AK3" s="292" t="s">
        <v>1499</v>
      </c>
      <c r="AL3" s="791" t="s">
        <v>98</v>
      </c>
      <c r="AM3" s="791"/>
      <c r="AN3" s="791" t="s">
        <v>44</v>
      </c>
      <c r="AO3" s="791"/>
      <c r="AP3" s="791"/>
      <c r="AQ3" s="791"/>
      <c r="AR3" s="791"/>
      <c r="AS3" s="791"/>
      <c r="AT3" s="791"/>
      <c r="AU3" s="791" t="s">
        <v>65</v>
      </c>
      <c r="AV3" s="791"/>
      <c r="AW3" s="791"/>
      <c r="AX3" s="791" t="s">
        <v>119</v>
      </c>
      <c r="AY3" s="791"/>
      <c r="AZ3" s="791"/>
      <c r="BA3" s="791" t="s">
        <v>125</v>
      </c>
      <c r="BB3" s="791"/>
      <c r="BC3" s="292" t="s">
        <v>1883</v>
      </c>
      <c r="BD3" s="292" t="s">
        <v>98</v>
      </c>
      <c r="BE3" s="791" t="s">
        <v>131</v>
      </c>
      <c r="BF3" s="791"/>
      <c r="BG3" s="791" t="s">
        <v>138</v>
      </c>
      <c r="BH3" s="791"/>
      <c r="BI3" s="791"/>
      <c r="BJ3" s="791"/>
      <c r="BK3" s="791"/>
      <c r="BL3" s="791"/>
      <c r="BM3" s="791" t="s">
        <v>155</v>
      </c>
      <c r="BN3" s="791"/>
      <c r="BO3" s="791"/>
      <c r="BP3" s="791"/>
      <c r="BQ3" s="791"/>
      <c r="BR3" s="791"/>
      <c r="BS3" s="791"/>
      <c r="BT3" s="791" t="s">
        <v>1500</v>
      </c>
      <c r="BU3" s="791"/>
      <c r="BV3" s="791"/>
      <c r="BW3" s="791"/>
      <c r="BX3" s="791"/>
      <c r="BY3" s="791"/>
      <c r="BZ3" s="791"/>
      <c r="CA3" s="791"/>
      <c r="CB3" s="791"/>
      <c r="CC3" s="791"/>
      <c r="CD3" s="791"/>
      <c r="CE3" s="791"/>
      <c r="CF3" s="791"/>
      <c r="CG3" s="791"/>
      <c r="CH3" s="791"/>
      <c r="CI3" s="791"/>
      <c r="CJ3" s="791"/>
      <c r="CK3" s="791"/>
      <c r="CL3" s="791" t="s">
        <v>195</v>
      </c>
      <c r="CM3" s="791" t="s">
        <v>198</v>
      </c>
      <c r="CN3" s="801" t="s">
        <v>627</v>
      </c>
      <c r="CO3" s="791" t="s">
        <v>202</v>
      </c>
      <c r="CP3" s="791"/>
      <c r="CQ3" s="791"/>
      <c r="CR3" s="791"/>
      <c r="CS3" s="791" t="s">
        <v>214</v>
      </c>
      <c r="CT3" s="791"/>
      <c r="CU3" s="791"/>
      <c r="CV3" s="791"/>
      <c r="CW3" s="791" t="s">
        <v>222</v>
      </c>
      <c r="CX3" s="791"/>
      <c r="CY3" s="791"/>
      <c r="CZ3" s="791"/>
      <c r="DA3" s="791" t="s">
        <v>230</v>
      </c>
      <c r="DB3" s="791"/>
      <c r="DC3" s="791"/>
      <c r="DD3" s="292" t="s">
        <v>1501</v>
      </c>
      <c r="DE3" s="292" t="s">
        <v>241</v>
      </c>
      <c r="DF3" s="292" t="s">
        <v>88</v>
      </c>
      <c r="DG3" s="292" t="s">
        <v>292</v>
      </c>
      <c r="DH3" s="292" t="s">
        <v>249</v>
      </c>
      <c r="DI3" s="794" t="s">
        <v>1884</v>
      </c>
      <c r="DJ3" s="795"/>
      <c r="DK3" s="795"/>
      <c r="DL3" s="796"/>
      <c r="DM3" s="801" t="s">
        <v>1502</v>
      </c>
      <c r="DN3" s="797" t="s">
        <v>1690</v>
      </c>
      <c r="DO3" s="798"/>
      <c r="DP3" s="798"/>
      <c r="DQ3" s="798"/>
      <c r="DR3" s="797" t="s">
        <v>1694</v>
      </c>
      <c r="DS3" s="798"/>
      <c r="DT3" s="799"/>
      <c r="DU3" s="797" t="s">
        <v>1695</v>
      </c>
      <c r="DV3" s="798"/>
      <c r="DW3" s="798"/>
      <c r="DX3" s="798"/>
      <c r="DY3" s="797" t="s">
        <v>1696</v>
      </c>
      <c r="DZ3" s="798"/>
      <c r="EA3" s="798"/>
      <c r="EB3" s="798"/>
      <c r="EC3" s="797" t="s">
        <v>1697</v>
      </c>
      <c r="ED3" s="798"/>
      <c r="EE3" s="798"/>
      <c r="EF3" s="798"/>
      <c r="EG3" s="797" t="s">
        <v>1698</v>
      </c>
      <c r="EH3" s="798"/>
      <c r="EI3" s="798"/>
      <c r="EJ3" s="798"/>
      <c r="EK3" s="800" t="s">
        <v>1699</v>
      </c>
      <c r="EL3" s="800"/>
      <c r="EM3" s="800"/>
      <c r="EN3" s="797" t="s">
        <v>1700</v>
      </c>
      <c r="EO3" s="798"/>
      <c r="EP3" s="798"/>
      <c r="EQ3" s="798"/>
      <c r="ER3" s="797" t="s">
        <v>1701</v>
      </c>
      <c r="ES3" s="798"/>
      <c r="ET3" s="798"/>
      <c r="EU3" s="798"/>
      <c r="EV3" s="797" t="s">
        <v>1702</v>
      </c>
      <c r="EW3" s="798"/>
      <c r="EX3" s="798"/>
      <c r="EY3" s="798"/>
      <c r="EZ3" s="797" t="s">
        <v>1852</v>
      </c>
      <c r="FA3" s="798"/>
      <c r="FB3" s="798"/>
      <c r="FC3" s="798"/>
      <c r="FD3" s="797" t="s">
        <v>1853</v>
      </c>
      <c r="FE3" s="798"/>
      <c r="FF3" s="798"/>
      <c r="FG3" s="798"/>
      <c r="FH3" s="797" t="s">
        <v>1854</v>
      </c>
      <c r="FI3" s="798"/>
      <c r="FJ3" s="798"/>
      <c r="FK3" s="798"/>
      <c r="FL3" s="797" t="s">
        <v>1855</v>
      </c>
      <c r="FM3" s="798"/>
      <c r="FN3" s="799"/>
      <c r="FO3" s="797" t="s">
        <v>1703</v>
      </c>
      <c r="FP3" s="798"/>
      <c r="FQ3" s="798"/>
      <c r="FR3" s="798"/>
      <c r="FS3" s="797" t="s">
        <v>1935</v>
      </c>
      <c r="FT3" s="798"/>
      <c r="FU3" s="798"/>
      <c r="FV3" s="798"/>
      <c r="FW3" s="797" t="s">
        <v>1704</v>
      </c>
      <c r="FX3" s="798"/>
      <c r="FY3" s="798"/>
      <c r="FZ3" s="798"/>
      <c r="GA3" s="797" t="s">
        <v>1705</v>
      </c>
      <c r="GB3" s="798"/>
      <c r="GC3" s="798"/>
      <c r="GD3" s="798"/>
      <c r="GE3" s="797" t="s">
        <v>1706</v>
      </c>
      <c r="GF3" s="798"/>
      <c r="GG3" s="798"/>
      <c r="GH3" s="798"/>
      <c r="GI3" s="797" t="s">
        <v>1707</v>
      </c>
      <c r="GJ3" s="798"/>
      <c r="GK3" s="798"/>
      <c r="GL3" s="798"/>
      <c r="GM3" s="797" t="s">
        <v>1708</v>
      </c>
      <c r="GN3" s="798"/>
      <c r="GO3" s="798"/>
      <c r="GP3" s="798"/>
      <c r="GQ3" s="797" t="s">
        <v>1709</v>
      </c>
      <c r="GR3" s="798"/>
      <c r="GS3" s="798"/>
      <c r="GT3" s="798"/>
      <c r="GU3" s="797" t="s">
        <v>1710</v>
      </c>
      <c r="GV3" s="798"/>
      <c r="GW3" s="798"/>
      <c r="GX3" s="798"/>
      <c r="GY3" s="797" t="s">
        <v>1711</v>
      </c>
      <c r="GZ3" s="798"/>
      <c r="HA3" s="798"/>
      <c r="HB3" s="798"/>
      <c r="HC3" s="797" t="s">
        <v>1712</v>
      </c>
      <c r="HD3" s="798"/>
      <c r="HE3" s="798"/>
      <c r="HF3" s="798"/>
      <c r="HG3" s="797" t="s">
        <v>1713</v>
      </c>
      <c r="HH3" s="798"/>
      <c r="HI3" s="798"/>
      <c r="HJ3" s="798"/>
      <c r="HK3" s="797" t="s">
        <v>1714</v>
      </c>
      <c r="HL3" s="798"/>
      <c r="HM3" s="798"/>
      <c r="HN3" s="798"/>
      <c r="HO3" s="797" t="s">
        <v>1715</v>
      </c>
      <c r="HP3" s="798"/>
      <c r="HQ3" s="798"/>
      <c r="HR3" s="798"/>
      <c r="HS3" s="797" t="s">
        <v>1716</v>
      </c>
      <c r="HT3" s="798"/>
      <c r="HU3" s="798"/>
      <c r="HV3" s="798"/>
      <c r="HW3" s="797" t="s">
        <v>1717</v>
      </c>
      <c r="HX3" s="798"/>
      <c r="HY3" s="798"/>
      <c r="HZ3" s="798"/>
      <c r="IA3" s="797" t="s">
        <v>1718</v>
      </c>
      <c r="IB3" s="798"/>
      <c r="IC3" s="798"/>
      <c r="ID3" s="798"/>
      <c r="IE3" s="797" t="s">
        <v>1719</v>
      </c>
      <c r="IF3" s="798"/>
      <c r="IG3" s="798"/>
      <c r="IH3" s="798"/>
      <c r="II3" s="797" t="s">
        <v>1720</v>
      </c>
      <c r="IJ3" s="798"/>
      <c r="IK3" s="798"/>
      <c r="IL3" s="798"/>
      <c r="IM3" s="791" t="s">
        <v>1503</v>
      </c>
      <c r="IN3" s="791"/>
      <c r="IO3" s="791"/>
      <c r="IP3" s="791"/>
      <c r="IQ3" s="791"/>
      <c r="IR3" s="791"/>
      <c r="IS3" s="791" t="s">
        <v>260</v>
      </c>
      <c r="IT3" s="791"/>
      <c r="IU3" s="791"/>
      <c r="IV3" s="791"/>
      <c r="IW3" s="791"/>
      <c r="IX3" s="791"/>
      <c r="IY3" s="791"/>
      <c r="IZ3" s="791"/>
      <c r="JA3" s="791"/>
      <c r="JB3" s="791"/>
      <c r="JC3" s="791"/>
      <c r="JD3" s="791"/>
      <c r="JE3" s="791"/>
      <c r="JF3" s="791"/>
      <c r="JG3" s="791"/>
      <c r="JH3" s="791"/>
      <c r="JI3" s="791"/>
      <c r="JJ3" s="791"/>
      <c r="JK3" s="801" t="s">
        <v>1504</v>
      </c>
      <c r="JL3" s="791" t="s">
        <v>289</v>
      </c>
      <c r="JM3" s="791"/>
      <c r="JN3" s="791"/>
      <c r="JO3" s="791"/>
      <c r="JP3" s="791"/>
      <c r="JQ3" s="791"/>
      <c r="JR3" s="791"/>
      <c r="JS3" s="794" t="s">
        <v>302</v>
      </c>
      <c r="JT3" s="795"/>
      <c r="JU3" s="795"/>
      <c r="JV3" s="795"/>
      <c r="JW3" s="795"/>
      <c r="JX3" s="795"/>
      <c r="JY3" s="795"/>
      <c r="JZ3" s="795"/>
      <c r="KA3" s="795"/>
      <c r="KB3" s="795"/>
      <c r="KC3" s="795"/>
      <c r="KD3" s="795"/>
      <c r="KE3" s="795"/>
      <c r="KF3" s="795"/>
      <c r="KG3" s="796"/>
      <c r="KH3" s="794" t="s">
        <v>334</v>
      </c>
      <c r="KI3" s="795"/>
      <c r="KJ3" s="795"/>
      <c r="KK3" s="795"/>
      <c r="KL3" s="795"/>
      <c r="KM3" s="796"/>
      <c r="KN3" s="792" t="s">
        <v>1881</v>
      </c>
      <c r="KO3" s="791" t="s">
        <v>1870</v>
      </c>
      <c r="KP3" s="791"/>
      <c r="KQ3" s="791"/>
      <c r="KR3" s="794" t="s">
        <v>352</v>
      </c>
      <c r="KS3" s="795"/>
      <c r="KT3" s="796"/>
      <c r="KU3" s="314" t="s">
        <v>1505</v>
      </c>
      <c r="KV3" s="314" t="s">
        <v>1505</v>
      </c>
      <c r="KW3" s="314" t="s">
        <v>1505</v>
      </c>
      <c r="KX3" s="314" t="s">
        <v>1681</v>
      </c>
      <c r="KY3" s="292" t="s">
        <v>371</v>
      </c>
      <c r="KZ3" s="794" t="s">
        <v>1506</v>
      </c>
      <c r="LA3" s="795"/>
      <c r="LB3" s="795"/>
      <c r="LC3" s="796"/>
      <c r="LD3" s="791" t="s">
        <v>1507</v>
      </c>
      <c r="LE3" s="791"/>
      <c r="LF3" s="791"/>
      <c r="LG3" s="791"/>
      <c r="LH3" s="791"/>
      <c r="LI3" s="791"/>
      <c r="LJ3" s="791"/>
      <c r="LK3" s="791"/>
      <c r="LL3" s="791"/>
      <c r="LM3" s="791"/>
      <c r="LN3" s="791"/>
      <c r="LO3" s="791"/>
      <c r="LP3" s="791"/>
      <c r="LQ3" s="791"/>
      <c r="LR3" s="791"/>
      <c r="LS3" s="791"/>
      <c r="LT3" s="791"/>
      <c r="LU3" s="791"/>
      <c r="LV3" s="791"/>
      <c r="LW3" s="791"/>
      <c r="LX3" s="791"/>
      <c r="LY3" s="791"/>
      <c r="LZ3" s="791"/>
      <c r="MA3" s="791"/>
      <c r="MB3" s="791"/>
      <c r="MC3" s="791"/>
      <c r="MD3" s="791"/>
      <c r="ME3" s="791"/>
      <c r="MF3" s="791"/>
      <c r="MG3" s="791"/>
      <c r="MH3" s="791"/>
      <c r="MI3" s="791"/>
      <c r="MJ3" s="791"/>
      <c r="MK3" s="791"/>
      <c r="ML3" s="791"/>
      <c r="MM3" s="791"/>
      <c r="MN3" s="791"/>
      <c r="MO3" s="791"/>
      <c r="MP3" s="791"/>
      <c r="MQ3" s="791"/>
      <c r="MR3" s="791"/>
      <c r="MS3" s="791"/>
      <c r="MT3" s="791"/>
      <c r="MU3" s="791"/>
      <c r="MV3" s="791"/>
      <c r="MW3" s="791"/>
      <c r="MX3" s="791"/>
      <c r="MY3" s="791"/>
      <c r="MZ3" s="791"/>
      <c r="NA3" s="791"/>
      <c r="NB3" s="791"/>
      <c r="NC3" s="791"/>
      <c r="ND3" s="791"/>
      <c r="NE3" s="791"/>
      <c r="NF3" s="791"/>
      <c r="NG3" s="791"/>
      <c r="NH3" s="791"/>
      <c r="NI3" s="791"/>
      <c r="NJ3" s="794" t="s">
        <v>23</v>
      </c>
      <c r="NK3" s="795"/>
      <c r="NL3" s="795"/>
      <c r="NM3" s="795"/>
      <c r="NN3" s="795"/>
      <c r="NO3" s="795"/>
      <c r="NP3" s="795"/>
      <c r="NQ3" s="795"/>
      <c r="NR3" s="795"/>
      <c r="NS3" s="796"/>
      <c r="NT3" s="292" t="s">
        <v>1508</v>
      </c>
      <c r="NU3" s="292" t="s">
        <v>1509</v>
      </c>
      <c r="NV3" s="292" t="s">
        <v>1510</v>
      </c>
      <c r="NW3" s="292" t="s">
        <v>1511</v>
      </c>
      <c r="NX3" s="292" t="s">
        <v>1512</v>
      </c>
    </row>
    <row r="4" spans="1:391" s="264" customFormat="1" ht="55.5" customHeight="1">
      <c r="A4" s="292" t="s">
        <v>66</v>
      </c>
      <c r="B4" s="292" t="s">
        <v>11</v>
      </c>
      <c r="C4" s="292" t="s">
        <v>1513</v>
      </c>
      <c r="D4" s="292" t="s">
        <v>1498</v>
      </c>
      <c r="E4" s="263" t="s">
        <v>1514</v>
      </c>
      <c r="F4" s="263" t="s">
        <v>1515</v>
      </c>
      <c r="G4" s="263" t="s">
        <v>1516</v>
      </c>
      <c r="H4" s="263" t="s">
        <v>1517</v>
      </c>
      <c r="I4" s="292" t="s">
        <v>1518</v>
      </c>
      <c r="J4" s="292" t="s">
        <v>1519</v>
      </c>
      <c r="K4" s="292" t="s">
        <v>12</v>
      </c>
      <c r="L4" s="292" t="s">
        <v>1520</v>
      </c>
      <c r="M4" s="292" t="s">
        <v>20</v>
      </c>
      <c r="N4" s="292" t="s">
        <v>1521</v>
      </c>
      <c r="O4" s="794" t="s">
        <v>1522</v>
      </c>
      <c r="P4" s="796"/>
      <c r="Q4" s="801" t="s">
        <v>32</v>
      </c>
      <c r="R4" s="801" t="s">
        <v>34</v>
      </c>
      <c r="S4" s="292" t="s">
        <v>38</v>
      </c>
      <c r="T4" s="292" t="s">
        <v>41</v>
      </c>
      <c r="U4" s="292" t="s">
        <v>45</v>
      </c>
      <c r="V4" s="292" t="s">
        <v>1523</v>
      </c>
      <c r="W4" s="292" t="s">
        <v>51</v>
      </c>
      <c r="X4" s="292" t="s">
        <v>1523</v>
      </c>
      <c r="Y4" s="292" t="s">
        <v>57</v>
      </c>
      <c r="Z4" s="292" t="s">
        <v>1523</v>
      </c>
      <c r="AA4" s="292" t="s">
        <v>62</v>
      </c>
      <c r="AB4" s="292" t="s">
        <v>66</v>
      </c>
      <c r="AC4" s="292" t="s">
        <v>1523</v>
      </c>
      <c r="AD4" s="292" t="s">
        <v>73</v>
      </c>
      <c r="AE4" s="292" t="s">
        <v>76</v>
      </c>
      <c r="AF4" s="292" t="s">
        <v>1523</v>
      </c>
      <c r="AG4" s="292" t="s">
        <v>82</v>
      </c>
      <c r="AH4" s="292" t="s">
        <v>85</v>
      </c>
      <c r="AI4" s="801" t="s">
        <v>89</v>
      </c>
      <c r="AJ4" s="801" t="s">
        <v>1885</v>
      </c>
      <c r="AK4" s="801" t="s">
        <v>95</v>
      </c>
      <c r="AL4" s="292" t="s">
        <v>99</v>
      </c>
      <c r="AM4" s="292" t="s">
        <v>101</v>
      </c>
      <c r="AN4" s="292" t="s">
        <v>45</v>
      </c>
      <c r="AO4" s="292" t="s">
        <v>1523</v>
      </c>
      <c r="AP4" s="292" t="s">
        <v>51</v>
      </c>
      <c r="AQ4" s="292" t="s">
        <v>1523</v>
      </c>
      <c r="AR4" s="292" t="s">
        <v>1524</v>
      </c>
      <c r="AS4" s="292" t="s">
        <v>1523</v>
      </c>
      <c r="AT4" s="292" t="s">
        <v>1525</v>
      </c>
      <c r="AU4" s="292" t="s">
        <v>66</v>
      </c>
      <c r="AV4" s="292" t="s">
        <v>1526</v>
      </c>
      <c r="AW4" s="292" t="s">
        <v>1523</v>
      </c>
      <c r="AX4" s="292" t="s">
        <v>73</v>
      </c>
      <c r="AY4" s="292" t="s">
        <v>76</v>
      </c>
      <c r="AZ4" s="292" t="s">
        <v>1523</v>
      </c>
      <c r="BA4" s="292" t="s">
        <v>82</v>
      </c>
      <c r="BB4" s="292" t="s">
        <v>85</v>
      </c>
      <c r="BC4" s="292"/>
      <c r="BD4" s="292" t="s">
        <v>1499</v>
      </c>
      <c r="BE4" s="292" t="s">
        <v>132</v>
      </c>
      <c r="BF4" s="292" t="s">
        <v>136</v>
      </c>
      <c r="BG4" s="292" t="s">
        <v>141</v>
      </c>
      <c r="BH4" s="292" t="s">
        <v>76</v>
      </c>
      <c r="BI4" s="292" t="s">
        <v>1523</v>
      </c>
      <c r="BJ4" s="292" t="s">
        <v>147</v>
      </c>
      <c r="BK4" s="292" t="s">
        <v>150</v>
      </c>
      <c r="BL4" s="292" t="s">
        <v>1499</v>
      </c>
      <c r="BM4" s="292">
        <v>14001</v>
      </c>
      <c r="BN4" s="292">
        <v>14002</v>
      </c>
      <c r="BO4" s="292">
        <v>9000</v>
      </c>
      <c r="BP4" s="292">
        <v>9001</v>
      </c>
      <c r="BQ4" s="292">
        <v>9002</v>
      </c>
      <c r="BR4" s="292">
        <v>9003</v>
      </c>
      <c r="BS4" s="292">
        <v>9004</v>
      </c>
      <c r="BT4" s="791" t="s">
        <v>167</v>
      </c>
      <c r="BU4" s="791"/>
      <c r="BV4" s="791" t="s">
        <v>171</v>
      </c>
      <c r="BW4" s="791"/>
      <c r="BX4" s="791" t="s">
        <v>174</v>
      </c>
      <c r="BY4" s="791"/>
      <c r="BZ4" s="791" t="s">
        <v>177</v>
      </c>
      <c r="CA4" s="791"/>
      <c r="CB4" s="791" t="s">
        <v>180</v>
      </c>
      <c r="CC4" s="791"/>
      <c r="CD4" s="800" t="s">
        <v>183</v>
      </c>
      <c r="CE4" s="800"/>
      <c r="CF4" s="791" t="s">
        <v>186</v>
      </c>
      <c r="CG4" s="791"/>
      <c r="CH4" s="791" t="s">
        <v>189</v>
      </c>
      <c r="CI4" s="791"/>
      <c r="CJ4" s="791" t="s">
        <v>192</v>
      </c>
      <c r="CK4" s="791"/>
      <c r="CL4" s="791"/>
      <c r="CM4" s="791"/>
      <c r="CN4" s="802"/>
      <c r="CO4" s="292" t="s">
        <v>1527</v>
      </c>
      <c r="CP4" s="292" t="s">
        <v>1528</v>
      </c>
      <c r="CQ4" s="292" t="s">
        <v>1529</v>
      </c>
      <c r="CR4" s="292" t="s">
        <v>1530</v>
      </c>
      <c r="CS4" s="292" t="s">
        <v>1531</v>
      </c>
      <c r="CT4" s="292" t="s">
        <v>1532</v>
      </c>
      <c r="CU4" s="292" t="s">
        <v>1533</v>
      </c>
      <c r="CV4" s="292" t="s">
        <v>1530</v>
      </c>
      <c r="CW4" s="292" t="s">
        <v>1534</v>
      </c>
      <c r="CX4" s="292" t="s">
        <v>1535</v>
      </c>
      <c r="CY4" s="292" t="s">
        <v>1536</v>
      </c>
      <c r="CZ4" s="292" t="s">
        <v>1530</v>
      </c>
      <c r="DA4" s="292" t="s">
        <v>231</v>
      </c>
      <c r="DB4" s="292" t="s">
        <v>1537</v>
      </c>
      <c r="DC4" s="292" t="s">
        <v>236</v>
      </c>
      <c r="DD4" s="292" t="s">
        <v>239</v>
      </c>
      <c r="DE4" s="292"/>
      <c r="DF4" s="292"/>
      <c r="DG4" s="292"/>
      <c r="DH4" s="292"/>
      <c r="DI4" s="292" t="s">
        <v>252</v>
      </c>
      <c r="DJ4" s="292" t="s">
        <v>254</v>
      </c>
      <c r="DK4" s="292" t="s">
        <v>256</v>
      </c>
      <c r="DL4" s="292" t="s">
        <v>258</v>
      </c>
      <c r="DM4" s="802"/>
      <c r="DN4" s="308" t="s">
        <v>231</v>
      </c>
      <c r="DO4" s="308" t="s">
        <v>1539</v>
      </c>
      <c r="DP4" s="308" t="s">
        <v>1692</v>
      </c>
      <c r="DQ4" s="308" t="s">
        <v>1691</v>
      </c>
      <c r="DR4" s="308" t="s">
        <v>1540</v>
      </c>
      <c r="DS4" s="308" t="s">
        <v>1692</v>
      </c>
      <c r="DT4" s="308" t="s">
        <v>1541</v>
      </c>
      <c r="DU4" s="308" t="s">
        <v>231</v>
      </c>
      <c r="DV4" s="308" t="s">
        <v>1539</v>
      </c>
      <c r="DW4" s="308" t="s">
        <v>1692</v>
      </c>
      <c r="DX4" s="308" t="s">
        <v>1691</v>
      </c>
      <c r="DY4" s="308" t="s">
        <v>231</v>
      </c>
      <c r="DZ4" s="308" t="s">
        <v>1539</v>
      </c>
      <c r="EA4" s="308" t="s">
        <v>1692</v>
      </c>
      <c r="EB4" s="308" t="s">
        <v>1691</v>
      </c>
      <c r="EC4" s="308" t="s">
        <v>231</v>
      </c>
      <c r="ED4" s="308" t="s">
        <v>1539</v>
      </c>
      <c r="EE4" s="308" t="s">
        <v>1692</v>
      </c>
      <c r="EF4" s="308" t="s">
        <v>1691</v>
      </c>
      <c r="EG4" s="308" t="s">
        <v>231</v>
      </c>
      <c r="EH4" s="308" t="s">
        <v>1539</v>
      </c>
      <c r="EI4" s="308" t="s">
        <v>1692</v>
      </c>
      <c r="EJ4" s="308" t="s">
        <v>1691</v>
      </c>
      <c r="EK4" s="308" t="s">
        <v>1539</v>
      </c>
      <c r="EL4" s="308" t="s">
        <v>1692</v>
      </c>
      <c r="EM4" s="308" t="s">
        <v>1691</v>
      </c>
      <c r="EN4" s="308" t="s">
        <v>231</v>
      </c>
      <c r="EO4" s="308" t="s">
        <v>1539</v>
      </c>
      <c r="EP4" s="308" t="s">
        <v>1692</v>
      </c>
      <c r="EQ4" s="308" t="s">
        <v>1691</v>
      </c>
      <c r="ER4" s="308" t="s">
        <v>231</v>
      </c>
      <c r="ES4" s="308" t="s">
        <v>1539</v>
      </c>
      <c r="ET4" s="308" t="s">
        <v>1692</v>
      </c>
      <c r="EU4" s="308" t="s">
        <v>1691</v>
      </c>
      <c r="EV4" s="308" t="s">
        <v>231</v>
      </c>
      <c r="EW4" s="308" t="s">
        <v>1539</v>
      </c>
      <c r="EX4" s="308" t="s">
        <v>1692</v>
      </c>
      <c r="EY4" s="308" t="s">
        <v>1691</v>
      </c>
      <c r="EZ4" s="308" t="s">
        <v>231</v>
      </c>
      <c r="FA4" s="308" t="s">
        <v>1539</v>
      </c>
      <c r="FB4" s="308" t="s">
        <v>1692</v>
      </c>
      <c r="FC4" s="308" t="s">
        <v>1691</v>
      </c>
      <c r="FD4" s="308" t="s">
        <v>231</v>
      </c>
      <c r="FE4" s="308" t="s">
        <v>1539</v>
      </c>
      <c r="FF4" s="308" t="s">
        <v>1692</v>
      </c>
      <c r="FG4" s="308" t="s">
        <v>1691</v>
      </c>
      <c r="FH4" s="308" t="s">
        <v>231</v>
      </c>
      <c r="FI4" s="308" t="s">
        <v>1539</v>
      </c>
      <c r="FJ4" s="308" t="s">
        <v>1692</v>
      </c>
      <c r="FK4" s="308" t="s">
        <v>1691</v>
      </c>
      <c r="FL4" s="308" t="s">
        <v>1539</v>
      </c>
      <c r="FM4" s="308" t="s">
        <v>1692</v>
      </c>
      <c r="FN4" s="308" t="s">
        <v>1691</v>
      </c>
      <c r="FO4" s="308" t="s">
        <v>231</v>
      </c>
      <c r="FP4" s="308" t="s">
        <v>1539</v>
      </c>
      <c r="FQ4" s="308" t="s">
        <v>1692</v>
      </c>
      <c r="FR4" s="308" t="s">
        <v>1691</v>
      </c>
      <c r="FS4" s="308" t="s">
        <v>231</v>
      </c>
      <c r="FT4" s="308" t="s">
        <v>1539</v>
      </c>
      <c r="FU4" s="308" t="s">
        <v>1692</v>
      </c>
      <c r="FV4" s="308" t="s">
        <v>1691</v>
      </c>
      <c r="FW4" s="308" t="s">
        <v>231</v>
      </c>
      <c r="FX4" s="308" t="s">
        <v>1539</v>
      </c>
      <c r="FY4" s="308" t="s">
        <v>1692</v>
      </c>
      <c r="FZ4" s="308" t="s">
        <v>1691</v>
      </c>
      <c r="GA4" s="308" t="s">
        <v>231</v>
      </c>
      <c r="GB4" s="308" t="s">
        <v>1539</v>
      </c>
      <c r="GC4" s="308" t="s">
        <v>1692</v>
      </c>
      <c r="GD4" s="308" t="s">
        <v>1691</v>
      </c>
      <c r="GE4" s="308" t="s">
        <v>231</v>
      </c>
      <c r="GF4" s="308" t="s">
        <v>1539</v>
      </c>
      <c r="GG4" s="308" t="s">
        <v>1692</v>
      </c>
      <c r="GH4" s="308" t="s">
        <v>1691</v>
      </c>
      <c r="GI4" s="308" t="s">
        <v>231</v>
      </c>
      <c r="GJ4" s="308" t="s">
        <v>1539</v>
      </c>
      <c r="GK4" s="308" t="s">
        <v>1692</v>
      </c>
      <c r="GL4" s="308" t="s">
        <v>1691</v>
      </c>
      <c r="GM4" s="308" t="s">
        <v>231</v>
      </c>
      <c r="GN4" s="308" t="s">
        <v>1539</v>
      </c>
      <c r="GO4" s="308" t="s">
        <v>1692</v>
      </c>
      <c r="GP4" s="308" t="s">
        <v>1691</v>
      </c>
      <c r="GQ4" s="308" t="s">
        <v>231</v>
      </c>
      <c r="GR4" s="308" t="s">
        <v>1539</v>
      </c>
      <c r="GS4" s="308" t="s">
        <v>1692</v>
      </c>
      <c r="GT4" s="308" t="s">
        <v>1691</v>
      </c>
      <c r="GU4" s="308" t="s">
        <v>231</v>
      </c>
      <c r="GV4" s="308" t="s">
        <v>1539</v>
      </c>
      <c r="GW4" s="308" t="s">
        <v>1692</v>
      </c>
      <c r="GX4" s="308" t="s">
        <v>1691</v>
      </c>
      <c r="GY4" s="308" t="s">
        <v>231</v>
      </c>
      <c r="GZ4" s="308" t="s">
        <v>1539</v>
      </c>
      <c r="HA4" s="308" t="s">
        <v>1692</v>
      </c>
      <c r="HB4" s="308" t="s">
        <v>1691</v>
      </c>
      <c r="HC4" s="308" t="s">
        <v>231</v>
      </c>
      <c r="HD4" s="308" t="s">
        <v>1539</v>
      </c>
      <c r="HE4" s="308" t="s">
        <v>1692</v>
      </c>
      <c r="HF4" s="308" t="s">
        <v>1691</v>
      </c>
      <c r="HG4" s="308" t="s">
        <v>231</v>
      </c>
      <c r="HH4" s="308" t="s">
        <v>1539</v>
      </c>
      <c r="HI4" s="308" t="s">
        <v>1692</v>
      </c>
      <c r="HJ4" s="308" t="s">
        <v>1691</v>
      </c>
      <c r="HK4" s="308" t="s">
        <v>231</v>
      </c>
      <c r="HL4" s="308" t="s">
        <v>1539</v>
      </c>
      <c r="HM4" s="308" t="s">
        <v>1692</v>
      </c>
      <c r="HN4" s="308" t="s">
        <v>1691</v>
      </c>
      <c r="HO4" s="308" t="s">
        <v>231</v>
      </c>
      <c r="HP4" s="308" t="s">
        <v>1539</v>
      </c>
      <c r="HQ4" s="308" t="s">
        <v>1692</v>
      </c>
      <c r="HR4" s="308" t="s">
        <v>1691</v>
      </c>
      <c r="HS4" s="308" t="s">
        <v>231</v>
      </c>
      <c r="HT4" s="308" t="s">
        <v>1539</v>
      </c>
      <c r="HU4" s="308" t="s">
        <v>1692</v>
      </c>
      <c r="HV4" s="308" t="s">
        <v>1691</v>
      </c>
      <c r="HW4" s="308" t="s">
        <v>231</v>
      </c>
      <c r="HX4" s="308" t="s">
        <v>1539</v>
      </c>
      <c r="HY4" s="308" t="s">
        <v>1692</v>
      </c>
      <c r="HZ4" s="308" t="s">
        <v>1691</v>
      </c>
      <c r="IA4" s="308" t="s">
        <v>231</v>
      </c>
      <c r="IB4" s="308" t="s">
        <v>1539</v>
      </c>
      <c r="IC4" s="308" t="s">
        <v>1692</v>
      </c>
      <c r="ID4" s="308" t="s">
        <v>1691</v>
      </c>
      <c r="IE4" s="308" t="s">
        <v>231</v>
      </c>
      <c r="IF4" s="308" t="s">
        <v>1539</v>
      </c>
      <c r="IG4" s="308" t="s">
        <v>1692</v>
      </c>
      <c r="IH4" s="308" t="s">
        <v>1691</v>
      </c>
      <c r="II4" s="308" t="s">
        <v>231</v>
      </c>
      <c r="IJ4" s="308" t="s">
        <v>1539</v>
      </c>
      <c r="IK4" s="308" t="s">
        <v>1692</v>
      </c>
      <c r="IL4" s="308" t="s">
        <v>1691</v>
      </c>
      <c r="IM4" s="801" t="s">
        <v>1538</v>
      </c>
      <c r="IN4" s="292" t="s">
        <v>231</v>
      </c>
      <c r="IO4" s="292" t="s">
        <v>1539</v>
      </c>
      <c r="IP4" s="292" t="s">
        <v>1530</v>
      </c>
      <c r="IQ4" s="292" t="s">
        <v>1540</v>
      </c>
      <c r="IR4" s="292" t="s">
        <v>1541</v>
      </c>
      <c r="IS4" s="791" t="s">
        <v>261</v>
      </c>
      <c r="IT4" s="791"/>
      <c r="IU4" s="791" t="s">
        <v>265</v>
      </c>
      <c r="IV4" s="791"/>
      <c r="IW4" s="791" t="s">
        <v>268</v>
      </c>
      <c r="IX4" s="791"/>
      <c r="IY4" s="791" t="s">
        <v>271</v>
      </c>
      <c r="IZ4" s="791"/>
      <c r="JA4" s="791" t="s">
        <v>274</v>
      </c>
      <c r="JB4" s="791"/>
      <c r="JC4" s="791" t="s">
        <v>277</v>
      </c>
      <c r="JD4" s="791"/>
      <c r="JE4" s="791" t="s">
        <v>280</v>
      </c>
      <c r="JF4" s="791"/>
      <c r="JG4" s="791" t="s">
        <v>283</v>
      </c>
      <c r="JH4" s="791"/>
      <c r="JI4" s="791" t="s">
        <v>286</v>
      </c>
      <c r="JJ4" s="791"/>
      <c r="JK4" s="803"/>
      <c r="JL4" s="292" t="s">
        <v>241</v>
      </c>
      <c r="JM4" s="292" t="s">
        <v>88</v>
      </c>
      <c r="JN4" s="292" t="s">
        <v>292</v>
      </c>
      <c r="JO4" s="292" t="s">
        <v>294</v>
      </c>
      <c r="JP4" s="791" t="s">
        <v>342</v>
      </c>
      <c r="JQ4" s="791"/>
      <c r="JR4" s="791"/>
      <c r="JS4" s="292" t="s">
        <v>303</v>
      </c>
      <c r="JT4" s="292" t="s">
        <v>305</v>
      </c>
      <c r="JU4" s="292" t="s">
        <v>307</v>
      </c>
      <c r="JV4" s="292" t="s">
        <v>309</v>
      </c>
      <c r="JW4" s="292" t="s">
        <v>311</v>
      </c>
      <c r="JX4" s="292" t="s">
        <v>313</v>
      </c>
      <c r="JY4" s="794" t="s">
        <v>315</v>
      </c>
      <c r="JZ4" s="796"/>
      <c r="KA4" s="292" t="s">
        <v>319</v>
      </c>
      <c r="KB4" s="292" t="s">
        <v>322</v>
      </c>
      <c r="KC4" s="292" t="s">
        <v>324</v>
      </c>
      <c r="KD4" s="292" t="s">
        <v>326</v>
      </c>
      <c r="KE4" s="292" t="s">
        <v>328</v>
      </c>
      <c r="KF4" s="292" t="s">
        <v>330</v>
      </c>
      <c r="KG4" s="292" t="s">
        <v>332</v>
      </c>
      <c r="KH4" s="794" t="s">
        <v>1542</v>
      </c>
      <c r="KI4" s="796"/>
      <c r="KJ4" s="794" t="s">
        <v>1543</v>
      </c>
      <c r="KK4" s="796"/>
      <c r="KL4" s="794" t="s">
        <v>1544</v>
      </c>
      <c r="KM4" s="796"/>
      <c r="KN4" s="793"/>
      <c r="KO4" s="292" t="s">
        <v>345</v>
      </c>
      <c r="KP4" s="292" t="s">
        <v>348</v>
      </c>
      <c r="KQ4" s="292" t="s">
        <v>300</v>
      </c>
      <c r="KR4" s="292" t="s">
        <v>353</v>
      </c>
      <c r="KS4" s="292" t="s">
        <v>356</v>
      </c>
      <c r="KT4" s="292" t="s">
        <v>358</v>
      </c>
      <c r="KU4" s="315" t="s">
        <v>364</v>
      </c>
      <c r="KV4" s="315" t="s">
        <v>367</v>
      </c>
      <c r="KW4" s="315" t="s">
        <v>1602</v>
      </c>
      <c r="KX4" s="315" t="s">
        <v>1682</v>
      </c>
      <c r="KY4" s="292" t="s">
        <v>1545</v>
      </c>
      <c r="KZ4" s="292" t="s">
        <v>202</v>
      </c>
      <c r="LA4" s="292" t="s">
        <v>214</v>
      </c>
      <c r="LB4" s="292" t="s">
        <v>222</v>
      </c>
      <c r="LC4" s="292" t="s">
        <v>1546</v>
      </c>
      <c r="LD4" s="791" t="s">
        <v>523</v>
      </c>
      <c r="LE4" s="791"/>
      <c r="LF4" s="791"/>
      <c r="LG4" s="791" t="s">
        <v>1547</v>
      </c>
      <c r="LH4" s="791"/>
      <c r="LI4" s="791"/>
      <c r="LJ4" s="791"/>
      <c r="LK4" s="791"/>
      <c r="LL4" s="791"/>
      <c r="LM4" s="791"/>
      <c r="LN4" s="791"/>
      <c r="LO4" s="791"/>
      <c r="LP4" s="791"/>
      <c r="LQ4" s="791"/>
      <c r="LR4" s="791"/>
      <c r="LS4" s="791"/>
      <c r="LT4" s="791"/>
      <c r="LU4" s="791"/>
      <c r="LV4" s="791" t="s">
        <v>1548</v>
      </c>
      <c r="LW4" s="791"/>
      <c r="LX4" s="791"/>
      <c r="LY4" s="791"/>
      <c r="LZ4" s="791"/>
      <c r="MA4" s="791"/>
      <c r="MB4" s="791"/>
      <c r="MC4" s="791"/>
      <c r="MD4" s="791"/>
      <c r="ME4" s="791"/>
      <c r="MF4" s="791"/>
      <c r="MG4" s="791"/>
      <c r="MH4" s="791"/>
      <c r="MI4" s="791"/>
      <c r="MJ4" s="791"/>
      <c r="MK4" s="791"/>
      <c r="ML4" s="791"/>
      <c r="MM4" s="791"/>
      <c r="MN4" s="791"/>
      <c r="MO4" s="791"/>
      <c r="MP4" s="791"/>
      <c r="MQ4" s="791"/>
      <c r="MR4" s="791"/>
      <c r="MS4" s="791"/>
      <c r="MT4" s="791"/>
      <c r="MU4" s="791"/>
      <c r="MV4" s="791"/>
      <c r="MW4" s="791"/>
      <c r="MX4" s="791"/>
      <c r="MY4" s="791"/>
      <c r="MZ4" s="791" t="s">
        <v>526</v>
      </c>
      <c r="NA4" s="791" t="s">
        <v>1549</v>
      </c>
      <c r="NB4" s="791"/>
      <c r="NC4" s="791"/>
      <c r="ND4" s="791"/>
      <c r="NE4" s="791"/>
      <c r="NF4" s="791"/>
      <c r="NG4" s="791"/>
      <c r="NH4" s="791"/>
      <c r="NI4" s="791"/>
      <c r="NJ4" s="794" t="s">
        <v>1550</v>
      </c>
      <c r="NK4" s="795"/>
      <c r="NL4" s="795"/>
      <c r="NM4" s="795"/>
      <c r="NN4" s="796"/>
      <c r="NO4" s="794" t="s">
        <v>1551</v>
      </c>
      <c r="NP4" s="795"/>
      <c r="NQ4" s="795"/>
      <c r="NR4" s="795"/>
      <c r="NS4" s="796"/>
      <c r="NT4" s="292"/>
      <c r="NU4" s="292"/>
      <c r="NV4" s="292"/>
      <c r="NW4" s="292"/>
      <c r="NX4" s="292"/>
    </row>
    <row r="5" spans="1:391" s="264" customFormat="1" ht="126.75" customHeight="1">
      <c r="A5" s="293" t="s">
        <v>114</v>
      </c>
      <c r="B5" s="265" t="str">
        <f>K6</f>
        <v>　</v>
      </c>
      <c r="C5" s="265" t="str">
        <f>L6</f>
        <v>　</v>
      </c>
      <c r="D5" s="265" t="str">
        <f>N6</f>
        <v>　</v>
      </c>
      <c r="E5" s="265">
        <f>'01入力票（その１）'!C18</f>
        <v>0</v>
      </c>
      <c r="F5" s="265">
        <f>'01入力票（その１）'!D18</f>
        <v>0</v>
      </c>
      <c r="G5" s="265">
        <f>'01入力票（その１）'!E18</f>
        <v>0</v>
      </c>
      <c r="H5" s="265">
        <f>'01入力票（その１）'!F18</f>
        <v>0</v>
      </c>
      <c r="I5" s="265">
        <f>'01入力票（その１）'!G18</f>
        <v>0</v>
      </c>
      <c r="J5" s="265">
        <f>'01入力票（その１）'!H18</f>
        <v>0</v>
      </c>
      <c r="K5" s="293" t="s">
        <v>1552</v>
      </c>
      <c r="L5" s="293" t="s">
        <v>1552</v>
      </c>
      <c r="M5" s="293" t="s">
        <v>1553</v>
      </c>
      <c r="N5" s="293" t="s">
        <v>1552</v>
      </c>
      <c r="O5" s="293" t="s">
        <v>27</v>
      </c>
      <c r="P5" s="293" t="s">
        <v>29</v>
      </c>
      <c r="Q5" s="802"/>
      <c r="R5" s="802"/>
      <c r="S5" s="293" t="s">
        <v>39</v>
      </c>
      <c r="T5" s="293" t="s">
        <v>42</v>
      </c>
      <c r="U5" s="293" t="s">
        <v>1554</v>
      </c>
      <c r="V5" s="293" t="s">
        <v>49</v>
      </c>
      <c r="W5" s="293" t="s">
        <v>1555</v>
      </c>
      <c r="X5" s="293" t="s">
        <v>55</v>
      </c>
      <c r="Y5" s="293" t="s">
        <v>1556</v>
      </c>
      <c r="Z5" s="293" t="s">
        <v>55</v>
      </c>
      <c r="AA5" s="293" t="s">
        <v>63</v>
      </c>
      <c r="AB5" s="293" t="s">
        <v>67</v>
      </c>
      <c r="AC5" s="293" t="s">
        <v>70</v>
      </c>
      <c r="AD5" s="293" t="s">
        <v>74</v>
      </c>
      <c r="AE5" s="293" t="s">
        <v>77</v>
      </c>
      <c r="AF5" s="293" t="s">
        <v>55</v>
      </c>
      <c r="AG5" s="293" t="s">
        <v>1557</v>
      </c>
      <c r="AH5" s="293" t="s">
        <v>1558</v>
      </c>
      <c r="AI5" s="802"/>
      <c r="AJ5" s="802"/>
      <c r="AK5" s="802"/>
      <c r="AL5" s="293" t="s">
        <v>39</v>
      </c>
      <c r="AM5" s="293" t="s">
        <v>102</v>
      </c>
      <c r="AN5" s="293" t="s">
        <v>1554</v>
      </c>
      <c r="AO5" s="293" t="s">
        <v>49</v>
      </c>
      <c r="AP5" s="293" t="s">
        <v>106</v>
      </c>
      <c r="AQ5" s="293" t="s">
        <v>55</v>
      </c>
      <c r="AR5" s="293" t="s">
        <v>1559</v>
      </c>
      <c r="AS5" s="293" t="s">
        <v>55</v>
      </c>
      <c r="AT5" s="293" t="s">
        <v>63</v>
      </c>
      <c r="AU5" s="293" t="s">
        <v>114</v>
      </c>
      <c r="AV5" s="293" t="s">
        <v>116</v>
      </c>
      <c r="AW5" s="293" t="s">
        <v>55</v>
      </c>
      <c r="AX5" s="293" t="s">
        <v>120</v>
      </c>
      <c r="AY5" s="293" t="s">
        <v>122</v>
      </c>
      <c r="AZ5" s="293" t="s">
        <v>55</v>
      </c>
      <c r="BA5" s="293" t="s">
        <v>1560</v>
      </c>
      <c r="BB5" s="293" t="s">
        <v>1561</v>
      </c>
      <c r="BC5" s="293" t="s">
        <v>1886</v>
      </c>
      <c r="BD5" s="293" t="s">
        <v>129</v>
      </c>
      <c r="BE5" s="293" t="s">
        <v>133</v>
      </c>
      <c r="BF5" s="293" t="s">
        <v>133</v>
      </c>
      <c r="BG5" s="293" t="s">
        <v>1562</v>
      </c>
      <c r="BH5" s="293" t="s">
        <v>144</v>
      </c>
      <c r="BI5" s="293" t="s">
        <v>55</v>
      </c>
      <c r="BJ5" s="293" t="s">
        <v>148</v>
      </c>
      <c r="BK5" s="293" t="s">
        <v>148</v>
      </c>
      <c r="BL5" s="293" t="s">
        <v>129</v>
      </c>
      <c r="BM5" s="293" t="s">
        <v>1563</v>
      </c>
      <c r="BN5" s="293" t="s">
        <v>1564</v>
      </c>
      <c r="BO5" s="293" t="s">
        <v>1564</v>
      </c>
      <c r="BP5" s="293" t="s">
        <v>1564</v>
      </c>
      <c r="BQ5" s="293" t="s">
        <v>1564</v>
      </c>
      <c r="BR5" s="293" t="s">
        <v>1564</v>
      </c>
      <c r="BS5" s="293" t="s">
        <v>1564</v>
      </c>
      <c r="BT5" s="298" t="s">
        <v>1949</v>
      </c>
      <c r="BU5" s="298" t="s">
        <v>169</v>
      </c>
      <c r="BV5" s="298" t="s">
        <v>1949</v>
      </c>
      <c r="BW5" s="298" t="s">
        <v>169</v>
      </c>
      <c r="BX5" s="298" t="s">
        <v>1949</v>
      </c>
      <c r="BY5" s="298" t="s">
        <v>169</v>
      </c>
      <c r="BZ5" s="298" t="s">
        <v>1949</v>
      </c>
      <c r="CA5" s="298" t="s">
        <v>169</v>
      </c>
      <c r="CB5" s="298" t="s">
        <v>1949</v>
      </c>
      <c r="CC5" s="298" t="s">
        <v>169</v>
      </c>
      <c r="CD5" s="298" t="s">
        <v>1949</v>
      </c>
      <c r="CE5" s="298" t="s">
        <v>169</v>
      </c>
      <c r="CF5" s="298" t="s">
        <v>1949</v>
      </c>
      <c r="CG5" s="298" t="s">
        <v>169</v>
      </c>
      <c r="CH5" s="298" t="s">
        <v>1949</v>
      </c>
      <c r="CI5" s="298" t="s">
        <v>169</v>
      </c>
      <c r="CJ5" s="298" t="s">
        <v>1949</v>
      </c>
      <c r="CK5" s="298" t="s">
        <v>169</v>
      </c>
      <c r="CL5" s="293" t="s">
        <v>196</v>
      </c>
      <c r="CM5" s="293" t="s">
        <v>196</v>
      </c>
      <c r="CN5" s="802"/>
      <c r="CO5" s="293" t="s">
        <v>1858</v>
      </c>
      <c r="CP5" s="293" t="s">
        <v>1565</v>
      </c>
      <c r="CQ5" s="293" t="s">
        <v>209</v>
      </c>
      <c r="CR5" s="293" t="s">
        <v>1564</v>
      </c>
      <c r="CS5" s="293" t="s">
        <v>1858</v>
      </c>
      <c r="CT5" s="293" t="s">
        <v>1565</v>
      </c>
      <c r="CU5" s="293" t="s">
        <v>209</v>
      </c>
      <c r="CV5" s="293" t="s">
        <v>1564</v>
      </c>
      <c r="CW5" s="293" t="s">
        <v>1858</v>
      </c>
      <c r="CX5" s="293" t="s">
        <v>1565</v>
      </c>
      <c r="CY5" s="293" t="s">
        <v>209</v>
      </c>
      <c r="CZ5" s="293" t="s">
        <v>1564</v>
      </c>
      <c r="DA5" s="293" t="s">
        <v>1566</v>
      </c>
      <c r="DB5" s="293" t="s">
        <v>234</v>
      </c>
      <c r="DC5" s="293" t="s">
        <v>1938</v>
      </c>
      <c r="DD5" s="293" t="s">
        <v>1940</v>
      </c>
      <c r="DE5" s="293" t="s">
        <v>1567</v>
      </c>
      <c r="DF5" s="293" t="s">
        <v>89</v>
      </c>
      <c r="DG5" s="293" t="s">
        <v>247</v>
      </c>
      <c r="DH5" s="293" t="s">
        <v>250</v>
      </c>
      <c r="DI5" s="293" t="s">
        <v>1568</v>
      </c>
      <c r="DJ5" s="293"/>
      <c r="DK5" s="293"/>
      <c r="DL5" s="293"/>
      <c r="DM5" s="802"/>
      <c r="DN5" s="297" t="s">
        <v>1565</v>
      </c>
      <c r="DO5" s="309" t="s">
        <v>209</v>
      </c>
      <c r="DP5" s="309" t="s">
        <v>1693</v>
      </c>
      <c r="DQ5" s="309" t="s">
        <v>209</v>
      </c>
      <c r="DR5" s="309" t="s">
        <v>209</v>
      </c>
      <c r="DS5" s="309" t="s">
        <v>1693</v>
      </c>
      <c r="DT5" s="309" t="s">
        <v>209</v>
      </c>
      <c r="DU5" s="297" t="s">
        <v>1565</v>
      </c>
      <c r="DV5" s="309" t="s">
        <v>209</v>
      </c>
      <c r="DW5" s="309" t="s">
        <v>1693</v>
      </c>
      <c r="DX5" s="309" t="s">
        <v>209</v>
      </c>
      <c r="DY5" s="297" t="s">
        <v>1565</v>
      </c>
      <c r="DZ5" s="309" t="s">
        <v>209</v>
      </c>
      <c r="EA5" s="309" t="s">
        <v>1693</v>
      </c>
      <c r="EB5" s="309" t="s">
        <v>209</v>
      </c>
      <c r="EC5" s="297" t="s">
        <v>1565</v>
      </c>
      <c r="ED5" s="309" t="s">
        <v>209</v>
      </c>
      <c r="EE5" s="309" t="s">
        <v>1693</v>
      </c>
      <c r="EF5" s="309" t="s">
        <v>209</v>
      </c>
      <c r="EG5" s="297" t="s">
        <v>1565</v>
      </c>
      <c r="EH5" s="309" t="s">
        <v>209</v>
      </c>
      <c r="EI5" s="309" t="s">
        <v>1693</v>
      </c>
      <c r="EJ5" s="309" t="s">
        <v>209</v>
      </c>
      <c r="EK5" s="309" t="s">
        <v>209</v>
      </c>
      <c r="EL5" s="309" t="s">
        <v>1693</v>
      </c>
      <c r="EM5" s="309" t="s">
        <v>209</v>
      </c>
      <c r="EN5" s="297" t="s">
        <v>1565</v>
      </c>
      <c r="EO5" s="309" t="s">
        <v>209</v>
      </c>
      <c r="EP5" s="309" t="s">
        <v>1693</v>
      </c>
      <c r="EQ5" s="309" t="s">
        <v>209</v>
      </c>
      <c r="ER5" s="297" t="s">
        <v>1565</v>
      </c>
      <c r="ES5" s="309" t="s">
        <v>209</v>
      </c>
      <c r="ET5" s="309" t="s">
        <v>1693</v>
      </c>
      <c r="EU5" s="309" t="s">
        <v>209</v>
      </c>
      <c r="EV5" s="297" t="s">
        <v>1565</v>
      </c>
      <c r="EW5" s="309" t="s">
        <v>209</v>
      </c>
      <c r="EX5" s="309" t="s">
        <v>1693</v>
      </c>
      <c r="EY5" s="309" t="s">
        <v>209</v>
      </c>
      <c r="EZ5" s="297" t="s">
        <v>1565</v>
      </c>
      <c r="FA5" s="309" t="s">
        <v>209</v>
      </c>
      <c r="FB5" s="309" t="s">
        <v>1693</v>
      </c>
      <c r="FC5" s="309" t="s">
        <v>209</v>
      </c>
      <c r="FD5" s="297" t="s">
        <v>1565</v>
      </c>
      <c r="FE5" s="309" t="s">
        <v>209</v>
      </c>
      <c r="FF5" s="309" t="s">
        <v>1693</v>
      </c>
      <c r="FG5" s="309" t="s">
        <v>209</v>
      </c>
      <c r="FH5" s="297" t="s">
        <v>1565</v>
      </c>
      <c r="FI5" s="309" t="s">
        <v>209</v>
      </c>
      <c r="FJ5" s="309" t="s">
        <v>1693</v>
      </c>
      <c r="FK5" s="309" t="s">
        <v>209</v>
      </c>
      <c r="FL5" s="309" t="s">
        <v>209</v>
      </c>
      <c r="FM5" s="309" t="s">
        <v>1693</v>
      </c>
      <c r="FN5" s="309" t="s">
        <v>209</v>
      </c>
      <c r="FO5" s="297" t="s">
        <v>1565</v>
      </c>
      <c r="FP5" s="309" t="s">
        <v>209</v>
      </c>
      <c r="FQ5" s="309" t="s">
        <v>1693</v>
      </c>
      <c r="FR5" s="309" t="s">
        <v>209</v>
      </c>
      <c r="FS5" s="297" t="s">
        <v>1565</v>
      </c>
      <c r="FT5" s="309" t="s">
        <v>209</v>
      </c>
      <c r="FU5" s="309" t="s">
        <v>1693</v>
      </c>
      <c r="FV5" s="309" t="s">
        <v>209</v>
      </c>
      <c r="FW5" s="297" t="s">
        <v>1565</v>
      </c>
      <c r="FX5" s="309" t="s">
        <v>209</v>
      </c>
      <c r="FY5" s="309" t="s">
        <v>1693</v>
      </c>
      <c r="FZ5" s="309" t="s">
        <v>209</v>
      </c>
      <c r="GA5" s="297" t="s">
        <v>1565</v>
      </c>
      <c r="GB5" s="309" t="s">
        <v>209</v>
      </c>
      <c r="GC5" s="309" t="s">
        <v>1693</v>
      </c>
      <c r="GD5" s="309" t="s">
        <v>209</v>
      </c>
      <c r="GE5" s="297" t="s">
        <v>1565</v>
      </c>
      <c r="GF5" s="309" t="s">
        <v>209</v>
      </c>
      <c r="GG5" s="309" t="s">
        <v>1693</v>
      </c>
      <c r="GH5" s="309" t="s">
        <v>209</v>
      </c>
      <c r="GI5" s="297" t="s">
        <v>1565</v>
      </c>
      <c r="GJ5" s="309" t="s">
        <v>209</v>
      </c>
      <c r="GK5" s="309" t="s">
        <v>1693</v>
      </c>
      <c r="GL5" s="309" t="s">
        <v>209</v>
      </c>
      <c r="GM5" s="297" t="s">
        <v>1565</v>
      </c>
      <c r="GN5" s="309" t="s">
        <v>209</v>
      </c>
      <c r="GO5" s="309" t="s">
        <v>1693</v>
      </c>
      <c r="GP5" s="309" t="s">
        <v>209</v>
      </c>
      <c r="GQ5" s="297" t="s">
        <v>1565</v>
      </c>
      <c r="GR5" s="309" t="s">
        <v>209</v>
      </c>
      <c r="GS5" s="309" t="s">
        <v>1693</v>
      </c>
      <c r="GT5" s="309" t="s">
        <v>209</v>
      </c>
      <c r="GU5" s="297" t="s">
        <v>1565</v>
      </c>
      <c r="GV5" s="309" t="s">
        <v>209</v>
      </c>
      <c r="GW5" s="309" t="s">
        <v>1693</v>
      </c>
      <c r="GX5" s="309" t="s">
        <v>209</v>
      </c>
      <c r="GY5" s="297" t="s">
        <v>1565</v>
      </c>
      <c r="GZ5" s="309" t="s">
        <v>209</v>
      </c>
      <c r="HA5" s="309" t="s">
        <v>1693</v>
      </c>
      <c r="HB5" s="309" t="s">
        <v>209</v>
      </c>
      <c r="HC5" s="297" t="s">
        <v>1565</v>
      </c>
      <c r="HD5" s="309" t="s">
        <v>209</v>
      </c>
      <c r="HE5" s="309" t="s">
        <v>1693</v>
      </c>
      <c r="HF5" s="309" t="s">
        <v>209</v>
      </c>
      <c r="HG5" s="297" t="s">
        <v>1565</v>
      </c>
      <c r="HH5" s="309" t="s">
        <v>209</v>
      </c>
      <c r="HI5" s="309" t="s">
        <v>1693</v>
      </c>
      <c r="HJ5" s="309" t="s">
        <v>209</v>
      </c>
      <c r="HK5" s="297" t="s">
        <v>1565</v>
      </c>
      <c r="HL5" s="309" t="s">
        <v>209</v>
      </c>
      <c r="HM5" s="309" t="s">
        <v>1693</v>
      </c>
      <c r="HN5" s="309" t="s">
        <v>209</v>
      </c>
      <c r="HO5" s="297" t="s">
        <v>1565</v>
      </c>
      <c r="HP5" s="309" t="s">
        <v>209</v>
      </c>
      <c r="HQ5" s="309" t="s">
        <v>1693</v>
      </c>
      <c r="HR5" s="309" t="s">
        <v>209</v>
      </c>
      <c r="HS5" s="297" t="s">
        <v>1565</v>
      </c>
      <c r="HT5" s="309" t="s">
        <v>209</v>
      </c>
      <c r="HU5" s="309" t="s">
        <v>1693</v>
      </c>
      <c r="HV5" s="309" t="s">
        <v>209</v>
      </c>
      <c r="HW5" s="297" t="s">
        <v>1565</v>
      </c>
      <c r="HX5" s="309" t="s">
        <v>209</v>
      </c>
      <c r="HY5" s="309" t="s">
        <v>1693</v>
      </c>
      <c r="HZ5" s="309" t="s">
        <v>209</v>
      </c>
      <c r="IA5" s="297" t="s">
        <v>1565</v>
      </c>
      <c r="IB5" s="309" t="s">
        <v>209</v>
      </c>
      <c r="IC5" s="309" t="s">
        <v>1693</v>
      </c>
      <c r="ID5" s="309" t="s">
        <v>209</v>
      </c>
      <c r="IE5" s="297" t="s">
        <v>1565</v>
      </c>
      <c r="IF5" s="309" t="s">
        <v>209</v>
      </c>
      <c r="IG5" s="309" t="s">
        <v>1693</v>
      </c>
      <c r="IH5" s="309" t="s">
        <v>209</v>
      </c>
      <c r="II5" s="297" t="s">
        <v>1565</v>
      </c>
      <c r="IJ5" s="309" t="s">
        <v>209</v>
      </c>
      <c r="IK5" s="309" t="s">
        <v>1693</v>
      </c>
      <c r="IL5" s="309" t="s">
        <v>209</v>
      </c>
      <c r="IM5" s="802"/>
      <c r="IN5" s="293" t="s">
        <v>1565</v>
      </c>
      <c r="IO5" s="266" t="s">
        <v>209</v>
      </c>
      <c r="IP5" s="266" t="s">
        <v>209</v>
      </c>
      <c r="IQ5" s="266" t="s">
        <v>209</v>
      </c>
      <c r="IR5" s="266" t="s">
        <v>209</v>
      </c>
      <c r="IS5" s="293" t="s">
        <v>1569</v>
      </c>
      <c r="IT5" s="293" t="s">
        <v>1941</v>
      </c>
      <c r="IU5" s="293" t="s">
        <v>1569</v>
      </c>
      <c r="IV5" s="293" t="s">
        <v>1941</v>
      </c>
      <c r="IW5" s="293" t="s">
        <v>1569</v>
      </c>
      <c r="IX5" s="293" t="s">
        <v>1941</v>
      </c>
      <c r="IY5" s="293" t="s">
        <v>1569</v>
      </c>
      <c r="IZ5" s="293" t="s">
        <v>1941</v>
      </c>
      <c r="JA5" s="293" t="s">
        <v>1569</v>
      </c>
      <c r="JB5" s="293" t="s">
        <v>1941</v>
      </c>
      <c r="JC5" s="293" t="s">
        <v>1569</v>
      </c>
      <c r="JD5" s="293" t="s">
        <v>1941</v>
      </c>
      <c r="JE5" s="293" t="s">
        <v>1569</v>
      </c>
      <c r="JF5" s="293" t="s">
        <v>1941</v>
      </c>
      <c r="JG5" s="293" t="s">
        <v>1569</v>
      </c>
      <c r="JH5" s="293" t="s">
        <v>1941</v>
      </c>
      <c r="JI5" s="293" t="s">
        <v>1569</v>
      </c>
      <c r="JJ5" s="293" t="s">
        <v>1941</v>
      </c>
      <c r="JK5" s="293"/>
      <c r="JL5" s="293" t="s">
        <v>1567</v>
      </c>
      <c r="JM5" s="293" t="s">
        <v>89</v>
      </c>
      <c r="JN5" s="293" t="s">
        <v>1570</v>
      </c>
      <c r="JO5" s="293" t="s">
        <v>1571</v>
      </c>
      <c r="JP5" s="293" t="s">
        <v>296</v>
      </c>
      <c r="JQ5" s="293" t="s">
        <v>298</v>
      </c>
      <c r="JR5" s="293" t="s">
        <v>300</v>
      </c>
      <c r="JS5" s="293" t="s">
        <v>1572</v>
      </c>
      <c r="JT5" s="293" t="s">
        <v>1572</v>
      </c>
      <c r="JU5" s="293" t="s">
        <v>1572</v>
      </c>
      <c r="JV5" s="293" t="s">
        <v>1572</v>
      </c>
      <c r="JW5" s="293" t="s">
        <v>1572</v>
      </c>
      <c r="JX5" s="293" t="s">
        <v>1572</v>
      </c>
      <c r="JY5" s="293" t="s">
        <v>1573</v>
      </c>
      <c r="JZ5" s="293" t="s">
        <v>1572</v>
      </c>
      <c r="KA5" s="293" t="s">
        <v>320</v>
      </c>
      <c r="KB5" s="293" t="s">
        <v>320</v>
      </c>
      <c r="KC5" s="293" t="s">
        <v>320</v>
      </c>
      <c r="KD5" s="293" t="s">
        <v>320</v>
      </c>
      <c r="KE5" s="293" t="s">
        <v>320</v>
      </c>
      <c r="KF5" s="293" t="s">
        <v>320</v>
      </c>
      <c r="KG5" s="293" t="s">
        <v>320</v>
      </c>
      <c r="KH5" s="297" t="s">
        <v>1947</v>
      </c>
      <c r="KI5" s="297" t="s">
        <v>1946</v>
      </c>
      <c r="KJ5" s="297" t="s">
        <v>1948</v>
      </c>
      <c r="KK5" s="297" t="s">
        <v>1946</v>
      </c>
      <c r="KL5" s="297" t="s">
        <v>1948</v>
      </c>
      <c r="KM5" s="297" t="s">
        <v>1946</v>
      </c>
      <c r="KN5" s="293" t="s">
        <v>343</v>
      </c>
      <c r="KO5" s="293" t="s">
        <v>346</v>
      </c>
      <c r="KP5" s="293" t="s">
        <v>346</v>
      </c>
      <c r="KQ5" s="293" t="s">
        <v>350</v>
      </c>
      <c r="KR5" s="293" t="s">
        <v>354</v>
      </c>
      <c r="KS5" s="293" t="s">
        <v>354</v>
      </c>
      <c r="KT5" s="293" t="s">
        <v>359</v>
      </c>
      <c r="KU5" s="297" t="s">
        <v>1574</v>
      </c>
      <c r="KV5" s="297" t="s">
        <v>1574</v>
      </c>
      <c r="KW5" s="297" t="s">
        <v>1574</v>
      </c>
      <c r="KX5" s="297" t="s">
        <v>1850</v>
      </c>
      <c r="KY5" s="293" t="s">
        <v>1575</v>
      </c>
      <c r="KZ5" s="293"/>
      <c r="LA5" s="293"/>
      <c r="LB5" s="293"/>
      <c r="LC5" s="293"/>
      <c r="LD5" s="292" t="s">
        <v>679</v>
      </c>
      <c r="LE5" s="292" t="s">
        <v>1576</v>
      </c>
      <c r="LF5" s="292" t="s">
        <v>680</v>
      </c>
      <c r="LG5" s="292" t="s">
        <v>681</v>
      </c>
      <c r="LH5" s="292" t="s">
        <v>682</v>
      </c>
      <c r="LI5" s="292" t="s">
        <v>683</v>
      </c>
      <c r="LJ5" s="292" t="s">
        <v>684</v>
      </c>
      <c r="LK5" s="292" t="s">
        <v>685</v>
      </c>
      <c r="LL5" s="292" t="s">
        <v>498</v>
      </c>
      <c r="LM5" s="292" t="s">
        <v>686</v>
      </c>
      <c r="LN5" s="292" t="s">
        <v>687</v>
      </c>
      <c r="LO5" s="292" t="s">
        <v>688</v>
      </c>
      <c r="LP5" s="292" t="s">
        <v>1577</v>
      </c>
      <c r="LQ5" s="292" t="s">
        <v>1578</v>
      </c>
      <c r="LR5" s="292" t="s">
        <v>690</v>
      </c>
      <c r="LS5" s="292" t="s">
        <v>689</v>
      </c>
      <c r="LT5" s="292" t="s">
        <v>691</v>
      </c>
      <c r="LU5" s="292" t="s">
        <v>692</v>
      </c>
      <c r="LV5" s="292" t="s">
        <v>1579</v>
      </c>
      <c r="LW5" s="292" t="s">
        <v>700</v>
      </c>
      <c r="LX5" s="292" t="s">
        <v>701</v>
      </c>
      <c r="LY5" s="292" t="s">
        <v>702</v>
      </c>
      <c r="LZ5" s="292" t="s">
        <v>703</v>
      </c>
      <c r="MA5" s="292" t="s">
        <v>704</v>
      </c>
      <c r="MB5" s="292" t="s">
        <v>705</v>
      </c>
      <c r="MC5" s="292" t="s">
        <v>706</v>
      </c>
      <c r="MD5" s="292" t="s">
        <v>707</v>
      </c>
      <c r="ME5" s="292" t="s">
        <v>708</v>
      </c>
      <c r="MF5" s="292" t="s">
        <v>709</v>
      </c>
      <c r="MG5" s="292" t="s">
        <v>514</v>
      </c>
      <c r="MH5" s="292" t="s">
        <v>710</v>
      </c>
      <c r="MI5" s="292" t="s">
        <v>711</v>
      </c>
      <c r="MJ5" s="292" t="s">
        <v>712</v>
      </c>
      <c r="MK5" s="292" t="s">
        <v>713</v>
      </c>
      <c r="ML5" s="292" t="s">
        <v>714</v>
      </c>
      <c r="MM5" s="292" t="s">
        <v>1580</v>
      </c>
      <c r="MN5" s="292" t="s">
        <v>715</v>
      </c>
      <c r="MO5" s="292" t="s">
        <v>623</v>
      </c>
      <c r="MP5" s="292" t="s">
        <v>716</v>
      </c>
      <c r="MQ5" s="292" t="s">
        <v>717</v>
      </c>
      <c r="MR5" s="292" t="s">
        <v>718</v>
      </c>
      <c r="MS5" s="292" t="s">
        <v>719</v>
      </c>
      <c r="MT5" s="292" t="s">
        <v>720</v>
      </c>
      <c r="MU5" s="292" t="s">
        <v>721</v>
      </c>
      <c r="MV5" s="292" t="s">
        <v>722</v>
      </c>
      <c r="MW5" s="292" t="s">
        <v>723</v>
      </c>
      <c r="MX5" s="292" t="s">
        <v>724</v>
      </c>
      <c r="MY5" s="292" t="s">
        <v>725</v>
      </c>
      <c r="MZ5" s="791"/>
      <c r="NA5" s="292" t="s">
        <v>1581</v>
      </c>
      <c r="NB5" s="292" t="s">
        <v>693</v>
      </c>
      <c r="NC5" s="292" t="s">
        <v>694</v>
      </c>
      <c r="ND5" s="292" t="s">
        <v>695</v>
      </c>
      <c r="NE5" s="292" t="s">
        <v>696</v>
      </c>
      <c r="NF5" s="292" t="s">
        <v>697</v>
      </c>
      <c r="NG5" s="292" t="s">
        <v>698</v>
      </c>
      <c r="NH5" s="292" t="s">
        <v>699</v>
      </c>
      <c r="NI5" s="292" t="s">
        <v>1582</v>
      </c>
      <c r="NJ5" s="292" t="s">
        <v>1583</v>
      </c>
      <c r="NK5" s="292" t="s">
        <v>1584</v>
      </c>
      <c r="NL5" s="292" t="s">
        <v>1585</v>
      </c>
      <c r="NM5" s="292" t="s">
        <v>678</v>
      </c>
      <c r="NN5" s="292" t="s">
        <v>371</v>
      </c>
      <c r="NO5" s="292" t="s">
        <v>1583</v>
      </c>
      <c r="NP5" s="292" t="s">
        <v>1584</v>
      </c>
      <c r="NQ5" s="292" t="s">
        <v>1585</v>
      </c>
      <c r="NR5" s="292" t="s">
        <v>678</v>
      </c>
      <c r="NS5" s="292" t="s">
        <v>371</v>
      </c>
      <c r="NT5" s="293"/>
      <c r="NU5" s="293"/>
      <c r="NV5" s="293"/>
      <c r="NW5" s="293"/>
      <c r="NX5" s="293"/>
    </row>
    <row r="6" spans="1:391" s="274" customFormat="1" ht="70.5" customHeight="1">
      <c r="A6" s="267" t="str">
        <f>'02入力票（その２）'!I21</f>
        <v/>
      </c>
      <c r="B6" s="267"/>
      <c r="C6" s="267"/>
      <c r="D6" s="267"/>
      <c r="E6" s="267" t="str">
        <f>'01入力票（その１）'!V6</f>
        <v>－－－－－－－－－－－－</v>
      </c>
      <c r="F6" s="267" t="str">
        <f>'01入力票（その１）'!V7</f>
        <v>塩－－－－－－－－</v>
      </c>
      <c r="G6" s="267" t="str">
        <f>'01入力票（その１）'!V8</f>
        <v>－－－－－－－－－</v>
      </c>
      <c r="H6" s="267" t="str">
        <f>'01入力票（その１）'!V9</f>
        <v>－－－－－－－－－－－－</v>
      </c>
      <c r="I6" s="267" t="str">
        <f>'01入力票（その１）'!V10</f>
        <v>－－－－－－－－－－－－</v>
      </c>
      <c r="J6" s="267" t="str">
        <f>'01入力票（その１）'!V11</f>
        <v>－－－－－－－－－－－－</v>
      </c>
      <c r="K6" s="267" t="str">
        <f>'02入力票（その２）'!I4</f>
        <v>　</v>
      </c>
      <c r="L6" s="267" t="str">
        <f>'02入力票（その２）'!I5</f>
        <v>　</v>
      </c>
      <c r="M6" s="267" t="str">
        <f>'02入力票（その２）'!I6</f>
        <v>　</v>
      </c>
      <c r="N6" s="267" t="str">
        <f>'02入力票（その２）'!I7</f>
        <v>　</v>
      </c>
      <c r="O6" s="267" t="str">
        <f>'02入力票（その２）'!I8</f>
        <v>　</v>
      </c>
      <c r="P6" s="267" t="str">
        <f>'02入力票（その２）'!I9</f>
        <v>　</v>
      </c>
      <c r="Q6" s="267" t="str">
        <f>'02入力票（その２）'!I10</f>
        <v>　</v>
      </c>
      <c r="R6" s="267" t="str">
        <f>'02入力票（その２）'!I11</f>
        <v>　</v>
      </c>
      <c r="S6" s="268" t="str">
        <f>'02入力票（その２）'!I12</f>
        <v/>
      </c>
      <c r="T6" s="267"/>
      <c r="U6" s="267" t="str">
        <f>'02入力票（その２）'!I14</f>
        <v>※　選択してください。</v>
      </c>
      <c r="V6" s="267" t="str">
        <f>'02入力票（その２）'!I15</f>
        <v>自動入力</v>
      </c>
      <c r="W6" s="267" t="str">
        <f>'02入力票（その２）'!I16</f>
        <v/>
      </c>
      <c r="X6" s="267" t="str">
        <f>'02入力票（その２）'!I17</f>
        <v/>
      </c>
      <c r="Y6" s="267" t="str">
        <f>'02入力票（その２）'!I18</f>
        <v/>
      </c>
      <c r="Z6" s="267" t="str">
        <f>'02入力票（その２）'!I19</f>
        <v/>
      </c>
      <c r="AA6" s="267" t="str">
        <f>'02入力票（その２）'!I20</f>
        <v/>
      </c>
      <c r="AB6" s="267" t="str">
        <f>'02入力票（その２）'!I21</f>
        <v/>
      </c>
      <c r="AC6" s="267" t="str">
        <f>'02入力票（その２）'!I22</f>
        <v/>
      </c>
      <c r="AD6" s="267" t="str">
        <f>'02入力票（その２）'!I23</f>
        <v/>
      </c>
      <c r="AE6" s="267" t="str">
        <f>'02入力票（その２）'!I24</f>
        <v/>
      </c>
      <c r="AF6" s="267" t="str">
        <f>'02入力票（その２）'!I25</f>
        <v/>
      </c>
      <c r="AG6" s="267" t="str">
        <f>'02入力票（その２）'!I26</f>
        <v/>
      </c>
      <c r="AH6" s="267" t="str">
        <f>'02入力票（その２）'!I27</f>
        <v/>
      </c>
      <c r="AI6" s="267" t="str">
        <f>'02入力票（その２）'!I28</f>
        <v/>
      </c>
      <c r="AJ6" s="267" t="str">
        <f>'02入力票（その２）'!I29</f>
        <v>0</v>
      </c>
      <c r="AK6" s="267" t="str">
        <f>'02入力票（その２）'!I30</f>
        <v/>
      </c>
      <c r="AL6" s="268" t="str">
        <f>'02入力票（その２）'!I31</f>
        <v/>
      </c>
      <c r="AM6" s="267"/>
      <c r="AN6" s="267" t="str">
        <f>'02入力票（その２）'!I33</f>
        <v>※　選択してください。</v>
      </c>
      <c r="AO6" s="267" t="str">
        <f>'02入力票（その２）'!I34</f>
        <v>自動入力</v>
      </c>
      <c r="AP6" s="267" t="str">
        <f>'02入力票（その２）'!I35</f>
        <v/>
      </c>
      <c r="AQ6" s="267" t="str">
        <f>'02入力票（その２）'!I36</f>
        <v/>
      </c>
      <c r="AR6" s="267" t="str">
        <f>'02入力票（その２）'!I37</f>
        <v/>
      </c>
      <c r="AS6" s="267" t="str">
        <f>'02入力票（その２）'!I38</f>
        <v/>
      </c>
      <c r="AT6" s="267" t="str">
        <f>'02入力票（その２）'!I39</f>
        <v/>
      </c>
      <c r="AU6" s="267">
        <f>'02入力票（その２）'!G41</f>
        <v>0</v>
      </c>
      <c r="AV6" s="267" t="str">
        <f>'02入力票（その２）'!I41</f>
        <v/>
      </c>
      <c r="AW6" s="267" t="str">
        <f>'02入力票（その２）'!I42</f>
        <v/>
      </c>
      <c r="AX6" s="267" t="str">
        <f>'02入力票（その２）'!I43</f>
        <v/>
      </c>
      <c r="AY6" s="267" t="str">
        <f>'02入力票（その２）'!I44</f>
        <v/>
      </c>
      <c r="AZ6" s="267" t="str">
        <f>'02入力票（その２）'!I45</f>
        <v/>
      </c>
      <c r="BA6" s="267" t="str">
        <f>'02入力票（その２）'!I46</f>
        <v/>
      </c>
      <c r="BB6" s="267" t="str">
        <f>'02入力票（その２）'!I47</f>
        <v/>
      </c>
      <c r="BC6" s="267" t="str">
        <f>'02入力票（その２）'!I48</f>
        <v>0</v>
      </c>
      <c r="BD6" s="267" t="str">
        <f>'02入力票（その２）'!I49</f>
        <v/>
      </c>
      <c r="BE6" s="269">
        <f>'02入力票（その２）'!I50</f>
        <v>45748</v>
      </c>
      <c r="BF6" s="269">
        <f>'02入力票（その２）'!I51</f>
        <v>46477</v>
      </c>
      <c r="BG6" s="267" t="str">
        <f>'02入力票（その２）'!I52</f>
        <v/>
      </c>
      <c r="BH6" s="267" t="str">
        <f>'02入力票（その２）'!I53</f>
        <v/>
      </c>
      <c r="BI6" s="267" t="str">
        <f>'02入力票（その２）'!I54</f>
        <v/>
      </c>
      <c r="BJ6" s="267" t="str">
        <f>'02入力票（その２）'!I55</f>
        <v/>
      </c>
      <c r="BK6" s="267" t="str">
        <f>'02入力票（その２）'!I56</f>
        <v/>
      </c>
      <c r="BL6" s="267" t="str">
        <f>'02入力票（その２）'!I57</f>
        <v/>
      </c>
      <c r="BM6" s="267" t="str">
        <f>'02入力票（その２）'!I58</f>
        <v>　</v>
      </c>
      <c r="BN6" s="267" t="str">
        <f>'02入力票（その２）'!I59</f>
        <v>　</v>
      </c>
      <c r="BO6" s="267" t="str">
        <f>'02入力票（その２）'!I60</f>
        <v>　</v>
      </c>
      <c r="BP6" s="267" t="str">
        <f>'02入力票（その２）'!I61</f>
        <v>　</v>
      </c>
      <c r="BQ6" s="267" t="str">
        <f>'02入力票（その２）'!I62</f>
        <v>　</v>
      </c>
      <c r="BR6" s="267" t="str">
        <f>'02入力票（その２）'!I63</f>
        <v>　</v>
      </c>
      <c r="BS6" s="267" t="str">
        <f>'02入力票（その２）'!I64</f>
        <v>　</v>
      </c>
      <c r="BT6" s="267" t="str">
        <f>'02入力票（その２）'!I65</f>
        <v>　</v>
      </c>
      <c r="BU6" s="267" t="str">
        <f>'02入力票（その２）'!I66</f>
        <v>－</v>
      </c>
      <c r="BV6" s="267" t="str">
        <f>'02入力票（その２）'!I67</f>
        <v>　</v>
      </c>
      <c r="BW6" s="267" t="str">
        <f>'02入力票（その２）'!I68</f>
        <v>－</v>
      </c>
      <c r="BX6" s="267" t="str">
        <f>'02入力票（その２）'!I69</f>
        <v>　</v>
      </c>
      <c r="BY6" s="267" t="str">
        <f>'02入力票（その２）'!I70</f>
        <v>－</v>
      </c>
      <c r="BZ6" s="267" t="str">
        <f>'02入力票（その２）'!I71</f>
        <v>　</v>
      </c>
      <c r="CA6" s="267" t="str">
        <f>'02入力票（その２）'!I72</f>
        <v>－</v>
      </c>
      <c r="CB6" s="267" t="str">
        <f>'02入力票（その２）'!I73</f>
        <v>　</v>
      </c>
      <c r="CC6" s="267" t="str">
        <f>'02入力票（その２）'!I74</f>
        <v>－</v>
      </c>
      <c r="CD6" s="267" t="str">
        <f>'02入力票（その２）'!I75</f>
        <v>　</v>
      </c>
      <c r="CE6" s="267" t="str">
        <f>'02入力票（その２）'!I76</f>
        <v>－</v>
      </c>
      <c r="CF6" s="267" t="str">
        <f>'02入力票（その２）'!I77</f>
        <v>　</v>
      </c>
      <c r="CG6" s="267" t="str">
        <f>'02入力票（その２）'!I78</f>
        <v>－</v>
      </c>
      <c r="CH6" s="267" t="str">
        <f>'02入力票（その２）'!I79</f>
        <v>　</v>
      </c>
      <c r="CI6" s="267" t="str">
        <f>'02入力票（その２）'!I80</f>
        <v>－</v>
      </c>
      <c r="CJ6" s="267" t="str">
        <f>'02入力票（その２）'!I81</f>
        <v>　</v>
      </c>
      <c r="CK6" s="267" t="str">
        <f>'02入力票（その２）'!I82</f>
        <v>－</v>
      </c>
      <c r="CL6" s="267" t="str">
        <f>'02入力票（その２）'!I83</f>
        <v>　</v>
      </c>
      <c r="CM6" s="267" t="str">
        <f>'02入力票（その２）'!I84</f>
        <v>　</v>
      </c>
      <c r="CN6" s="267" t="e">
        <f>#REF!</f>
        <v>#REF!</v>
      </c>
      <c r="CO6" s="267" t="str">
        <f>'02入力票（その２）'!I86</f>
        <v>　</v>
      </c>
      <c r="CP6" s="267" t="str">
        <f>'02入力票（その２）'!I87</f>
        <v>　</v>
      </c>
      <c r="CQ6" s="267" t="str">
        <f>'02入力票（その２）'!I88</f>
        <v/>
      </c>
      <c r="CR6" s="270" t="str">
        <f>'02入力票（その２）'!I89</f>
        <v/>
      </c>
      <c r="CS6" s="267" t="str">
        <f>'02入力票（その２）'!I90</f>
        <v>　</v>
      </c>
      <c r="CT6" s="267" t="str">
        <f>'02入力票（その２）'!I91</f>
        <v>　</v>
      </c>
      <c r="CU6" s="267" t="str">
        <f>'02入力票（その２）'!I92</f>
        <v/>
      </c>
      <c r="CV6" s="270" t="str">
        <f>'02入力票（その２）'!I93</f>
        <v/>
      </c>
      <c r="CW6" s="267" t="str">
        <f>'02入力票（その２）'!I94</f>
        <v>　</v>
      </c>
      <c r="CX6" s="267" t="str">
        <f>'02入力票（その２）'!I95</f>
        <v>　</v>
      </c>
      <c r="CY6" s="267" t="str">
        <f>'02入力票（その２）'!I96</f>
        <v/>
      </c>
      <c r="CZ6" s="270" t="str">
        <f>'02入力票（その２）'!I97</f>
        <v/>
      </c>
      <c r="DA6" s="267" t="str">
        <f>'02入力票（その２）'!I98</f>
        <v>　</v>
      </c>
      <c r="DB6" s="267" t="str">
        <f>'02入力票（その２）'!I99</f>
        <v/>
      </c>
      <c r="DC6" s="271" t="str">
        <f>'02入力票（その２）'!I100</f>
        <v/>
      </c>
      <c r="DD6" s="271" t="str">
        <f>'02入力票（その２）'!I101</f>
        <v/>
      </c>
      <c r="DE6" s="267" t="str">
        <f>'02入力票（その２）'!I102</f>
        <v>　</v>
      </c>
      <c r="DF6" s="267" t="str">
        <f>'02入力票（その２）'!I103</f>
        <v/>
      </c>
      <c r="DG6" s="270" t="str">
        <f>'02入力票（その２）'!I104</f>
        <v/>
      </c>
      <c r="DH6" s="270" t="str">
        <f>'02入力票（その２）'!I105</f>
        <v/>
      </c>
      <c r="DI6" s="267" t="str">
        <f>'02入力票（その２）'!I106</f>
        <v/>
      </c>
      <c r="DJ6" s="267" t="str">
        <f>'02入力票（その２）'!I107</f>
        <v/>
      </c>
      <c r="DK6" s="267" t="str">
        <f>'02入力票（その２）'!I108</f>
        <v/>
      </c>
      <c r="DL6" s="267" t="str">
        <f>'02入力票（その２）'!I109</f>
        <v/>
      </c>
      <c r="DM6" s="267" t="e">
        <f>#REF!</f>
        <v>#REF!</v>
      </c>
      <c r="DN6" s="310" t="e">
        <f>#REF!</f>
        <v>#REF!</v>
      </c>
      <c r="DO6" s="311" t="e">
        <f>#REF!</f>
        <v>#REF!</v>
      </c>
      <c r="DP6" s="311" t="e">
        <f>#REF!</f>
        <v>#REF!</v>
      </c>
      <c r="DQ6" s="311" t="e">
        <f>#REF!</f>
        <v>#REF!</v>
      </c>
      <c r="DR6" s="311" t="e">
        <f>#REF!</f>
        <v>#REF!</v>
      </c>
      <c r="DS6" s="311" t="e">
        <f>#REF!</f>
        <v>#REF!</v>
      </c>
      <c r="DT6" s="311" t="e">
        <f>#REF!</f>
        <v>#REF!</v>
      </c>
      <c r="DU6" s="311" t="e">
        <f>#REF!</f>
        <v>#REF!</v>
      </c>
      <c r="DV6" s="311" t="e">
        <f>#REF!</f>
        <v>#REF!</v>
      </c>
      <c r="DW6" s="311" t="e">
        <f>#REF!</f>
        <v>#REF!</v>
      </c>
      <c r="DX6" s="311" t="e">
        <f>#REF!</f>
        <v>#REF!</v>
      </c>
      <c r="DY6" s="311" t="e">
        <f>#REF!</f>
        <v>#REF!</v>
      </c>
      <c r="DZ6" s="311" t="e">
        <f>#REF!</f>
        <v>#REF!</v>
      </c>
      <c r="EA6" s="311" t="e">
        <f>#REF!</f>
        <v>#REF!</v>
      </c>
      <c r="EB6" s="311" t="e">
        <f>#REF!</f>
        <v>#REF!</v>
      </c>
      <c r="EC6" s="311" t="e">
        <f>#REF!</f>
        <v>#REF!</v>
      </c>
      <c r="ED6" s="311" t="e">
        <f>#REF!</f>
        <v>#REF!</v>
      </c>
      <c r="EE6" s="311" t="e">
        <f>#REF!</f>
        <v>#REF!</v>
      </c>
      <c r="EF6" s="311" t="e">
        <f>#REF!</f>
        <v>#REF!</v>
      </c>
      <c r="EG6" s="311" t="e">
        <f>#REF!</f>
        <v>#REF!</v>
      </c>
      <c r="EH6" s="311" t="e">
        <f>#REF!</f>
        <v>#REF!</v>
      </c>
      <c r="EI6" s="311" t="e">
        <f>#REF!</f>
        <v>#REF!</v>
      </c>
      <c r="EJ6" s="311" t="e">
        <f>#REF!</f>
        <v>#REF!</v>
      </c>
      <c r="EK6" s="311" t="e">
        <f>#REF!</f>
        <v>#REF!</v>
      </c>
      <c r="EL6" s="311" t="e">
        <f>#REF!</f>
        <v>#REF!</v>
      </c>
      <c r="EM6" s="311" t="e">
        <f>#REF!</f>
        <v>#REF!</v>
      </c>
      <c r="EN6" s="311" t="e">
        <f>#REF!</f>
        <v>#REF!</v>
      </c>
      <c r="EO6" s="311" t="e">
        <f>#REF!</f>
        <v>#REF!</v>
      </c>
      <c r="EP6" s="311" t="e">
        <f>#REF!</f>
        <v>#REF!</v>
      </c>
      <c r="EQ6" s="311" t="e">
        <f>#REF!</f>
        <v>#REF!</v>
      </c>
      <c r="ER6" s="311" t="e">
        <f>#REF!</f>
        <v>#REF!</v>
      </c>
      <c r="ES6" s="311" t="e">
        <f>#REF!</f>
        <v>#REF!</v>
      </c>
      <c r="ET6" s="311" t="e">
        <f>#REF!</f>
        <v>#REF!</v>
      </c>
      <c r="EU6" s="311" t="e">
        <f>#REF!</f>
        <v>#REF!</v>
      </c>
      <c r="EV6" s="311" t="e">
        <f>#REF!</f>
        <v>#REF!</v>
      </c>
      <c r="EW6" s="311" t="e">
        <f>#REF!</f>
        <v>#REF!</v>
      </c>
      <c r="EX6" s="311" t="e">
        <f>#REF!</f>
        <v>#REF!</v>
      </c>
      <c r="EY6" s="311" t="e">
        <f>#REF!</f>
        <v>#REF!</v>
      </c>
      <c r="EZ6" s="311" t="e">
        <f>#REF!</f>
        <v>#REF!</v>
      </c>
      <c r="FA6" s="311" t="e">
        <f>#REF!</f>
        <v>#REF!</v>
      </c>
      <c r="FB6" s="311" t="e">
        <f>#REF!</f>
        <v>#REF!</v>
      </c>
      <c r="FC6" s="311" t="e">
        <f>#REF!</f>
        <v>#REF!</v>
      </c>
      <c r="FD6" s="311" t="e">
        <f>#REF!</f>
        <v>#REF!</v>
      </c>
      <c r="FE6" s="311" t="e">
        <f>#REF!</f>
        <v>#REF!</v>
      </c>
      <c r="FF6" s="311" t="e">
        <f>#REF!</f>
        <v>#REF!</v>
      </c>
      <c r="FG6" s="311" t="e">
        <f>#REF!</f>
        <v>#REF!</v>
      </c>
      <c r="FH6" s="311" t="e">
        <f>#REF!</f>
        <v>#REF!</v>
      </c>
      <c r="FI6" s="311" t="e">
        <f>#REF!</f>
        <v>#REF!</v>
      </c>
      <c r="FJ6" s="311" t="e">
        <f>#REF!</f>
        <v>#REF!</v>
      </c>
      <c r="FK6" s="311" t="e">
        <f>#REF!</f>
        <v>#REF!</v>
      </c>
      <c r="FL6" s="311" t="e">
        <f>#REF!</f>
        <v>#REF!</v>
      </c>
      <c r="FM6" s="311" t="e">
        <f>#REF!</f>
        <v>#REF!</v>
      </c>
      <c r="FN6" s="311" t="e">
        <f>#REF!</f>
        <v>#REF!</v>
      </c>
      <c r="FO6" s="311" t="e">
        <f>#REF!</f>
        <v>#REF!</v>
      </c>
      <c r="FP6" s="311" t="e">
        <f>#REF!</f>
        <v>#REF!</v>
      </c>
      <c r="FQ6" s="311" t="e">
        <f>#REF!</f>
        <v>#REF!</v>
      </c>
      <c r="FR6" s="311" t="e">
        <f>#REF!</f>
        <v>#REF!</v>
      </c>
      <c r="FS6" s="311" t="e">
        <f>#REF!</f>
        <v>#REF!</v>
      </c>
      <c r="FT6" s="311" t="e">
        <f>#REF!</f>
        <v>#REF!</v>
      </c>
      <c r="FU6" s="311" t="e">
        <f>#REF!</f>
        <v>#REF!</v>
      </c>
      <c r="FV6" s="311" t="e">
        <f>#REF!</f>
        <v>#REF!</v>
      </c>
      <c r="FW6" s="311" t="e">
        <f>#REF!</f>
        <v>#REF!</v>
      </c>
      <c r="FX6" s="311" t="e">
        <f>#REF!</f>
        <v>#REF!</v>
      </c>
      <c r="FY6" s="311" t="e">
        <f>#REF!</f>
        <v>#REF!</v>
      </c>
      <c r="FZ6" s="311" t="e">
        <f>#REF!</f>
        <v>#REF!</v>
      </c>
      <c r="GA6" s="311" t="e">
        <f>#REF!</f>
        <v>#REF!</v>
      </c>
      <c r="GB6" s="311" t="e">
        <f>#REF!</f>
        <v>#REF!</v>
      </c>
      <c r="GC6" s="311" t="e">
        <f>#REF!</f>
        <v>#REF!</v>
      </c>
      <c r="GD6" s="311" t="e">
        <f>#REF!</f>
        <v>#REF!</v>
      </c>
      <c r="GE6" s="311" t="e">
        <f>#REF!</f>
        <v>#REF!</v>
      </c>
      <c r="GF6" s="311" t="e">
        <f>#REF!</f>
        <v>#REF!</v>
      </c>
      <c r="GG6" s="311" t="e">
        <f>#REF!</f>
        <v>#REF!</v>
      </c>
      <c r="GH6" s="311" t="e">
        <f>#REF!</f>
        <v>#REF!</v>
      </c>
      <c r="GI6" s="311" t="e">
        <f>#REF!</f>
        <v>#REF!</v>
      </c>
      <c r="GJ6" s="311" t="e">
        <f>#REF!</f>
        <v>#REF!</v>
      </c>
      <c r="GK6" s="311" t="e">
        <f>#REF!</f>
        <v>#REF!</v>
      </c>
      <c r="GL6" s="311" t="e">
        <f>#REF!</f>
        <v>#REF!</v>
      </c>
      <c r="GM6" s="311" t="e">
        <f>#REF!</f>
        <v>#REF!</v>
      </c>
      <c r="GN6" s="311" t="e">
        <f>#REF!</f>
        <v>#REF!</v>
      </c>
      <c r="GO6" s="311" t="e">
        <f>#REF!</f>
        <v>#REF!</v>
      </c>
      <c r="GP6" s="311" t="e">
        <f>#REF!</f>
        <v>#REF!</v>
      </c>
      <c r="GQ6" s="311" t="e">
        <f>#REF!</f>
        <v>#REF!</v>
      </c>
      <c r="GR6" s="311" t="e">
        <f>#REF!</f>
        <v>#REF!</v>
      </c>
      <c r="GS6" s="311" t="e">
        <f>#REF!</f>
        <v>#REF!</v>
      </c>
      <c r="GT6" s="311" t="e">
        <f>#REF!</f>
        <v>#REF!</v>
      </c>
      <c r="GU6" s="311" t="e">
        <f>#REF!</f>
        <v>#REF!</v>
      </c>
      <c r="GV6" s="311" t="e">
        <f>#REF!</f>
        <v>#REF!</v>
      </c>
      <c r="GW6" s="311" t="e">
        <f>#REF!</f>
        <v>#REF!</v>
      </c>
      <c r="GX6" s="311" t="e">
        <f>#REF!</f>
        <v>#REF!</v>
      </c>
      <c r="GY6" s="311" t="e">
        <f>#REF!</f>
        <v>#REF!</v>
      </c>
      <c r="GZ6" s="311" t="e">
        <f>#REF!</f>
        <v>#REF!</v>
      </c>
      <c r="HA6" s="311" t="e">
        <f>#REF!</f>
        <v>#REF!</v>
      </c>
      <c r="HB6" s="311" t="e">
        <f>#REF!</f>
        <v>#REF!</v>
      </c>
      <c r="HC6" s="311" t="e">
        <f>#REF!</f>
        <v>#REF!</v>
      </c>
      <c r="HD6" s="311" t="e">
        <f>#REF!</f>
        <v>#REF!</v>
      </c>
      <c r="HE6" s="311" t="e">
        <f>#REF!</f>
        <v>#REF!</v>
      </c>
      <c r="HF6" s="311" t="e">
        <f>#REF!</f>
        <v>#REF!</v>
      </c>
      <c r="HG6" s="311" t="e">
        <f>#REF!</f>
        <v>#REF!</v>
      </c>
      <c r="HH6" s="311" t="e">
        <f>#REF!</f>
        <v>#REF!</v>
      </c>
      <c r="HI6" s="311" t="e">
        <f>#REF!</f>
        <v>#REF!</v>
      </c>
      <c r="HJ6" s="311" t="e">
        <f>#REF!</f>
        <v>#REF!</v>
      </c>
      <c r="HK6" s="311" t="e">
        <f>#REF!</f>
        <v>#REF!</v>
      </c>
      <c r="HL6" s="311" t="e">
        <f>#REF!</f>
        <v>#REF!</v>
      </c>
      <c r="HM6" s="311" t="e">
        <f>#REF!</f>
        <v>#REF!</v>
      </c>
      <c r="HN6" s="311" t="e">
        <f>#REF!</f>
        <v>#REF!</v>
      </c>
      <c r="HO6" s="311" t="e">
        <f>#REF!</f>
        <v>#REF!</v>
      </c>
      <c r="HP6" s="311" t="e">
        <f>#REF!</f>
        <v>#REF!</v>
      </c>
      <c r="HQ6" s="311" t="e">
        <f>#REF!</f>
        <v>#REF!</v>
      </c>
      <c r="HR6" s="311" t="e">
        <f>#REF!</f>
        <v>#REF!</v>
      </c>
      <c r="HS6" s="311" t="e">
        <f>#REF!</f>
        <v>#REF!</v>
      </c>
      <c r="HT6" s="311" t="e">
        <f>#REF!</f>
        <v>#REF!</v>
      </c>
      <c r="HU6" s="311" t="e">
        <f>#REF!</f>
        <v>#REF!</v>
      </c>
      <c r="HV6" s="311" t="e">
        <f>#REF!</f>
        <v>#REF!</v>
      </c>
      <c r="HW6" s="311" t="e">
        <f>#REF!</f>
        <v>#REF!</v>
      </c>
      <c r="HX6" s="311" t="e">
        <f>#REF!</f>
        <v>#REF!</v>
      </c>
      <c r="HY6" s="311" t="e">
        <f>#REF!</f>
        <v>#REF!</v>
      </c>
      <c r="HZ6" s="311" t="e">
        <f>#REF!</f>
        <v>#REF!</v>
      </c>
      <c r="IA6" s="311" t="e">
        <f>#REF!</f>
        <v>#REF!</v>
      </c>
      <c r="IB6" s="311" t="e">
        <f>#REF!</f>
        <v>#REF!</v>
      </c>
      <c r="IC6" s="311" t="e">
        <f>#REF!</f>
        <v>#REF!</v>
      </c>
      <c r="ID6" s="311" t="e">
        <f>#REF!</f>
        <v>#REF!</v>
      </c>
      <c r="IE6" s="311" t="e">
        <f>#REF!</f>
        <v>#REF!</v>
      </c>
      <c r="IF6" s="311" t="e">
        <f>#REF!</f>
        <v>#REF!</v>
      </c>
      <c r="IG6" s="311" t="e">
        <f>#REF!</f>
        <v>#REF!</v>
      </c>
      <c r="IH6" s="311" t="e">
        <f>#REF!</f>
        <v>#REF!</v>
      </c>
      <c r="II6" s="311" t="e">
        <f>#REF!</f>
        <v>#REF!</v>
      </c>
      <c r="IJ6" s="311" t="e">
        <f>#REF!</f>
        <v>#REF!</v>
      </c>
      <c r="IK6" s="311" t="e">
        <f>#REF!</f>
        <v>#REF!</v>
      </c>
      <c r="IL6" s="311" t="e">
        <f>#REF!</f>
        <v>#REF!</v>
      </c>
      <c r="IM6" s="267" t="e">
        <f>#REF!</f>
        <v>#REF!</v>
      </c>
      <c r="IN6" s="267" t="e">
        <f>#REF!</f>
        <v>#REF!</v>
      </c>
      <c r="IO6" s="270" t="e">
        <f>#REF!</f>
        <v>#REF!</v>
      </c>
      <c r="IP6" s="270" t="e">
        <f>#REF!</f>
        <v>#REF!</v>
      </c>
      <c r="IQ6" s="270" t="e">
        <f>#REF!</f>
        <v>#REF!</v>
      </c>
      <c r="IR6" s="270" t="e">
        <f>#REF!</f>
        <v>#REF!</v>
      </c>
      <c r="IS6" s="267" t="str">
        <f>'02入力票（その２）'!I110</f>
        <v/>
      </c>
      <c r="IT6" s="271" t="str">
        <f>'02入力票（その２）'!I111</f>
        <v/>
      </c>
      <c r="IU6" s="267" t="str">
        <f>'02入力票（その２）'!I112</f>
        <v/>
      </c>
      <c r="IV6" s="271" t="str">
        <f>'02入力票（その２）'!I113</f>
        <v/>
      </c>
      <c r="IW6" s="267" t="str">
        <f>'02入力票（その２）'!I114</f>
        <v/>
      </c>
      <c r="IX6" s="271" t="str">
        <f>'02入力票（その２）'!I115</f>
        <v/>
      </c>
      <c r="IY6" s="267" t="str">
        <f>'02入力票（その２）'!I116</f>
        <v/>
      </c>
      <c r="IZ6" s="271" t="str">
        <f>'02入力票（その２）'!I117</f>
        <v/>
      </c>
      <c r="JA6" s="267" t="str">
        <f>'02入力票（その２）'!I118</f>
        <v/>
      </c>
      <c r="JB6" s="271" t="str">
        <f>'02入力票（その２）'!I119</f>
        <v/>
      </c>
      <c r="JC6" s="267" t="str">
        <f>'02入力票（その２）'!I120</f>
        <v/>
      </c>
      <c r="JD6" s="271" t="str">
        <f>'02入力票（その２）'!I121</f>
        <v/>
      </c>
      <c r="JE6" s="267" t="str">
        <f>'02入力票（その２）'!I122</f>
        <v/>
      </c>
      <c r="JF6" s="271" t="str">
        <f>'02入力票（その２）'!I123</f>
        <v/>
      </c>
      <c r="JG6" s="267" t="str">
        <f>'02入力票（その２）'!I124</f>
        <v/>
      </c>
      <c r="JH6" s="271" t="str">
        <f>'02入力票（その２）'!I125</f>
        <v/>
      </c>
      <c r="JI6" s="267" t="str">
        <f>'02入力票（その２）'!I126</f>
        <v/>
      </c>
      <c r="JJ6" s="271" t="str">
        <f>'02入力票（その２）'!I127</f>
        <v/>
      </c>
      <c r="JK6" s="267" t="e">
        <f>#REF!</f>
        <v>#REF!</v>
      </c>
      <c r="JL6" s="267" t="str">
        <f>'02入力票（その２）'!I128</f>
        <v>　</v>
      </c>
      <c r="JM6" s="267" t="str">
        <f>'02入力票（その２）'!I129</f>
        <v/>
      </c>
      <c r="JN6" s="270" t="str">
        <f>'02入力票（その２）'!I130</f>
        <v/>
      </c>
      <c r="JO6" s="270" t="str">
        <f>'02入力票（その２）'!I131</f>
        <v/>
      </c>
      <c r="JP6" s="267" t="str">
        <f>'02入力票（その２）'!I132</f>
        <v/>
      </c>
      <c r="JQ6" s="267" t="str">
        <f>'02入力票（その２）'!I133</f>
        <v/>
      </c>
      <c r="JR6" s="267">
        <f>'02入力票（その２）'!I134</f>
        <v>0</v>
      </c>
      <c r="JS6" s="267" t="str">
        <f>'02入力票（その２）'!I135</f>
        <v>　</v>
      </c>
      <c r="JT6" s="267" t="str">
        <f>'02入力票（その２）'!I136</f>
        <v>　</v>
      </c>
      <c r="JU6" s="267" t="str">
        <f>'02入力票（その２）'!I137</f>
        <v>　</v>
      </c>
      <c r="JV6" s="267" t="str">
        <f>'02入力票（その２）'!I138</f>
        <v>　</v>
      </c>
      <c r="JW6" s="267" t="str">
        <f>'02入力票（その２）'!I139</f>
        <v>　</v>
      </c>
      <c r="JX6" s="267" t="str">
        <f>'02入力票（その２）'!I140</f>
        <v>　</v>
      </c>
      <c r="JY6" s="267" t="str">
        <f>'02入力票（その２）'!I141</f>
        <v>　</v>
      </c>
      <c r="JZ6" s="267" t="str">
        <f>'02入力票（その２）'!I142</f>
        <v>　</v>
      </c>
      <c r="KA6" s="267" t="str">
        <f>'02入力票（その２）'!I143</f>
        <v/>
      </c>
      <c r="KB6" s="267" t="str">
        <f>'02入力票（その２）'!I144</f>
        <v/>
      </c>
      <c r="KC6" s="267" t="str">
        <f>'02入力票（その２）'!I145</f>
        <v/>
      </c>
      <c r="KD6" s="267" t="str">
        <f>'02入力票（その２）'!I146</f>
        <v/>
      </c>
      <c r="KE6" s="267" t="str">
        <f>'02入力票（その２）'!I147</f>
        <v/>
      </c>
      <c r="KF6" s="267" t="str">
        <f>'02入力票（その２）'!I148</f>
        <v/>
      </c>
      <c r="KG6" s="267" t="str">
        <f>'02入力票（その２）'!I149</f>
        <v/>
      </c>
      <c r="KH6" s="270" t="str">
        <f>'02入力票（その２）'!I150</f>
        <v/>
      </c>
      <c r="KI6" s="270" t="str">
        <f>'02入力票（その２）'!I151</f>
        <v/>
      </c>
      <c r="KJ6" s="270" t="str">
        <f>'02入力票（その２）'!I152</f>
        <v/>
      </c>
      <c r="KK6" s="270" t="str">
        <f>'02入力票（その２）'!I153</f>
        <v/>
      </c>
      <c r="KL6" s="270" t="str">
        <f>'02入力票（その２）'!I154</f>
        <v/>
      </c>
      <c r="KM6" s="270" t="str">
        <f>'02入力票（その２）'!I155</f>
        <v/>
      </c>
      <c r="KN6" s="267" t="str">
        <f>'02入力票（その２）'!I156</f>
        <v/>
      </c>
      <c r="KO6" s="267" t="str">
        <f>'02入力票（その２）'!I157</f>
        <v/>
      </c>
      <c r="KP6" s="267" t="str">
        <f>'02入力票（その２）'!I158</f>
        <v/>
      </c>
      <c r="KQ6" s="267">
        <f>'02入力票（その２）'!I159</f>
        <v>0</v>
      </c>
      <c r="KR6" s="270" t="str">
        <f>'02入力票（その２）'!I160</f>
        <v/>
      </c>
      <c r="KS6" s="270" t="str">
        <f>'02入力票（その２）'!I161</f>
        <v/>
      </c>
      <c r="KT6" s="272" t="e">
        <f>'02入力票（その２）'!I162</f>
        <v>#VALUE!</v>
      </c>
      <c r="KU6" s="267" t="str">
        <f>'02入力票（その２）'!I163</f>
        <v>　</v>
      </c>
      <c r="KV6" s="267" t="str">
        <f>'02入力票（その２）'!I164</f>
        <v>　</v>
      </c>
      <c r="KW6" s="267" t="str">
        <f>'02入力票（その２）'!I165</f>
        <v>　</v>
      </c>
      <c r="KX6" s="318" t="str">
        <f>'02入力票（その２）'!I166</f>
        <v/>
      </c>
      <c r="KY6" s="267">
        <f>'02入力票（その２）'!G167</f>
        <v>0</v>
      </c>
      <c r="KZ6" s="267" t="e">
        <f>#REF!</f>
        <v>#REF!</v>
      </c>
      <c r="LA6" s="267" t="e">
        <f>#REF!</f>
        <v>#REF!</v>
      </c>
      <c r="LB6" s="267" t="e">
        <f>#REF!</f>
        <v>#REF!</v>
      </c>
      <c r="LC6" s="267" t="e">
        <f>#REF!</f>
        <v>#REF!</v>
      </c>
      <c r="LD6" s="267" t="e">
        <f>#REF!</f>
        <v>#REF!</v>
      </c>
      <c r="LE6" s="267" t="e">
        <f>#REF!</f>
        <v>#REF!</v>
      </c>
      <c r="LF6" s="267" t="e">
        <f>#REF!</f>
        <v>#REF!</v>
      </c>
      <c r="LG6" s="267" t="e">
        <f>#REF!</f>
        <v>#REF!</v>
      </c>
      <c r="LH6" s="267" t="e">
        <f>#REF!</f>
        <v>#REF!</v>
      </c>
      <c r="LI6" s="267" t="e">
        <f>#REF!</f>
        <v>#REF!</v>
      </c>
      <c r="LJ6" s="267" t="e">
        <f>#REF!</f>
        <v>#REF!</v>
      </c>
      <c r="LK6" s="267" t="e">
        <f>#REF!</f>
        <v>#REF!</v>
      </c>
      <c r="LL6" s="267" t="e">
        <f>#REF!</f>
        <v>#REF!</v>
      </c>
      <c r="LM6" s="267" t="e">
        <f>#REF!</f>
        <v>#REF!</v>
      </c>
      <c r="LN6" s="267" t="e">
        <f>#REF!</f>
        <v>#REF!</v>
      </c>
      <c r="LO6" s="267" t="e">
        <f>#REF!</f>
        <v>#REF!</v>
      </c>
      <c r="LP6" s="267" t="e">
        <f>#REF!</f>
        <v>#REF!</v>
      </c>
      <c r="LQ6" s="267" t="e">
        <f>#REF!</f>
        <v>#REF!</v>
      </c>
      <c r="LR6" s="267" t="e">
        <f>#REF!</f>
        <v>#REF!</v>
      </c>
      <c r="LS6" s="267" t="e">
        <f>#REF!</f>
        <v>#REF!</v>
      </c>
      <c r="LT6" s="267" t="e">
        <f>#REF!</f>
        <v>#REF!</v>
      </c>
      <c r="LU6" s="267" t="e">
        <f>#REF!</f>
        <v>#REF!</v>
      </c>
      <c r="LV6" s="267" t="e">
        <f>#REF!</f>
        <v>#REF!</v>
      </c>
      <c r="LW6" s="267" t="e">
        <f>#REF!</f>
        <v>#REF!</v>
      </c>
      <c r="LX6" s="267" t="e">
        <f>#REF!</f>
        <v>#REF!</v>
      </c>
      <c r="LY6" s="267" t="e">
        <f>#REF!</f>
        <v>#REF!</v>
      </c>
      <c r="LZ6" s="267" t="e">
        <f>#REF!</f>
        <v>#REF!</v>
      </c>
      <c r="MA6" s="267" t="e">
        <f>#REF!</f>
        <v>#REF!</v>
      </c>
      <c r="MB6" s="267" t="e">
        <f>#REF!</f>
        <v>#REF!</v>
      </c>
      <c r="MC6" s="267" t="e">
        <f>#REF!</f>
        <v>#REF!</v>
      </c>
      <c r="MD6" s="267" t="e">
        <f>#REF!</f>
        <v>#REF!</v>
      </c>
      <c r="ME6" s="267" t="e">
        <f>#REF!</f>
        <v>#REF!</v>
      </c>
      <c r="MF6" s="267" t="e">
        <f>#REF!</f>
        <v>#REF!</v>
      </c>
      <c r="MG6" s="267" t="e">
        <f>#REF!</f>
        <v>#REF!</v>
      </c>
      <c r="MH6" s="267" t="e">
        <f>#REF!</f>
        <v>#REF!</v>
      </c>
      <c r="MI6" s="267" t="e">
        <f>#REF!</f>
        <v>#REF!</v>
      </c>
      <c r="MJ6" s="267" t="e">
        <f>#REF!</f>
        <v>#REF!</v>
      </c>
      <c r="MK6" s="267" t="e">
        <f>#REF!</f>
        <v>#REF!</v>
      </c>
      <c r="ML6" s="267" t="e">
        <f>#REF!</f>
        <v>#REF!</v>
      </c>
      <c r="MM6" s="267" t="e">
        <f>#REF!</f>
        <v>#REF!</v>
      </c>
      <c r="MN6" s="267" t="e">
        <f>#REF!</f>
        <v>#REF!</v>
      </c>
      <c r="MO6" s="267" t="e">
        <f>#REF!</f>
        <v>#REF!</v>
      </c>
      <c r="MP6" s="267" t="e">
        <f>#REF!</f>
        <v>#REF!</v>
      </c>
      <c r="MQ6" s="267" t="e">
        <f>#REF!</f>
        <v>#REF!</v>
      </c>
      <c r="MR6" s="267" t="e">
        <f>#REF!</f>
        <v>#REF!</v>
      </c>
      <c r="MS6" s="267" t="e">
        <f>#REF!</f>
        <v>#REF!</v>
      </c>
      <c r="MT6" s="267" t="e">
        <f>#REF!</f>
        <v>#REF!</v>
      </c>
      <c r="MU6" s="267" t="e">
        <f>#REF!</f>
        <v>#REF!</v>
      </c>
      <c r="MV6" s="267" t="e">
        <f>#REF!</f>
        <v>#REF!</v>
      </c>
      <c r="MW6" s="267" t="e">
        <f>#REF!</f>
        <v>#REF!</v>
      </c>
      <c r="MX6" s="267" t="e">
        <f>#REF!</f>
        <v>#REF!</v>
      </c>
      <c r="MY6" s="267" t="e">
        <f>#REF!</f>
        <v>#REF!</v>
      </c>
      <c r="MZ6" s="267" t="e">
        <f>#REF!</f>
        <v>#REF!</v>
      </c>
      <c r="NA6" s="267" t="e">
        <f>#REF!</f>
        <v>#REF!</v>
      </c>
      <c r="NB6" s="267" t="e">
        <f>#REF!</f>
        <v>#REF!</v>
      </c>
      <c r="NC6" s="267" t="e">
        <f>#REF!</f>
        <v>#REF!</v>
      </c>
      <c r="ND6" s="267" t="e">
        <f>#REF!</f>
        <v>#REF!</v>
      </c>
      <c r="NE6" s="267" t="e">
        <f>#REF!</f>
        <v>#REF!</v>
      </c>
      <c r="NF6" s="267" t="e">
        <f>#REF!</f>
        <v>#REF!</v>
      </c>
      <c r="NG6" s="267" t="e">
        <f>#REF!</f>
        <v>#REF!</v>
      </c>
      <c r="NH6" s="267" t="e">
        <f>#REF!</f>
        <v>#REF!</v>
      </c>
      <c r="NI6" s="267" t="e">
        <f>#REF!</f>
        <v>#REF!</v>
      </c>
      <c r="NJ6" s="267" t="str">
        <f>CONCATENATE('03物品・役務'!C42,"　－　",'03物品・役務'!F42)</f>
        <v>　－　</v>
      </c>
      <c r="NK6" s="267" t="str">
        <f>CONCATENATE('03物品・役務'!C43,"　－　",'03物品・役務'!F43)</f>
        <v>　－　</v>
      </c>
      <c r="NL6" s="267" t="str">
        <f>CONCATENATE('03物品・役務'!C44,"　－　",'03物品・役務'!F44)</f>
        <v>　－　</v>
      </c>
      <c r="NM6" s="267" t="str">
        <f>'03物品・役務'!P89</f>
        <v>－－－－－－－－－－－－－－－－－－－－－－－－－－－－-－－－－－－－－－－－－－－－－－－－－－－－－－－－－－-－－－－－－－－－－－－－－－－－－－</v>
      </c>
      <c r="NN6" s="267">
        <f>'03物品・役務'!N68</f>
        <v>0</v>
      </c>
      <c r="NO6" s="267" t="str">
        <f>CONCATENATE('03物品・役務'!C80,"　－　",'03物品・役務'!F80)</f>
        <v>　　　－　</v>
      </c>
      <c r="NP6" s="267" t="str">
        <f>CONCATENATE('03物品・役務'!C82,"　－　",'03物品・役務'!F82)</f>
        <v>　－　</v>
      </c>
      <c r="NQ6" s="267" t="str">
        <f>CONCATENATE('03物品・役務'!C84,"　－　",'03物品・役務'!F84)</f>
        <v>　－　</v>
      </c>
      <c r="NR6" s="267" t="str">
        <f>'03物品・役務'!P107</f>
        <v>－－－－－－－－－－－－－－－－－－－－－－－－－-－－－－－－－－－－－－－－－－－－－－－－－</v>
      </c>
      <c r="NS6" s="267">
        <f>'03物品・役務'!I115</f>
        <v>0</v>
      </c>
      <c r="NT6" s="317" t="s">
        <v>1954</v>
      </c>
      <c r="NU6" s="271"/>
      <c r="NV6" s="273"/>
      <c r="NW6" s="271"/>
      <c r="NX6" s="271"/>
      <c r="NY6" s="344"/>
    </row>
    <row r="7" spans="1:391" s="276" customFormat="1">
      <c r="A7" s="275"/>
      <c r="DN7" s="312"/>
      <c r="DO7" s="312"/>
      <c r="DP7" s="312"/>
      <c r="DQ7" s="312"/>
      <c r="DR7" s="312"/>
      <c r="DS7" s="312"/>
      <c r="DT7" s="312"/>
      <c r="DU7" s="312"/>
      <c r="DV7" s="312"/>
      <c r="DW7" s="312"/>
      <c r="DX7" s="312"/>
      <c r="DY7" s="312"/>
      <c r="DZ7" s="312"/>
      <c r="EA7" s="312"/>
      <c r="EB7" s="312"/>
      <c r="EC7" s="312"/>
      <c r="ED7" s="312"/>
      <c r="EE7" s="312"/>
      <c r="EF7" s="312"/>
      <c r="EG7" s="312"/>
      <c r="EH7" s="312"/>
      <c r="EI7" s="312"/>
      <c r="EJ7" s="312"/>
      <c r="EK7" s="312"/>
      <c r="EL7" s="312"/>
      <c r="EM7" s="312"/>
      <c r="EN7" s="312"/>
      <c r="EO7" s="312"/>
      <c r="EP7" s="312"/>
      <c r="EQ7" s="312"/>
      <c r="ER7" s="312"/>
      <c r="ES7" s="312"/>
      <c r="ET7" s="312"/>
      <c r="EU7" s="312"/>
      <c r="EV7" s="312"/>
      <c r="EW7" s="312"/>
      <c r="EX7" s="312"/>
      <c r="EY7" s="312"/>
      <c r="EZ7" s="312"/>
      <c r="FA7" s="312"/>
      <c r="FB7" s="312"/>
      <c r="FC7" s="312"/>
      <c r="FD7" s="312"/>
      <c r="FE7" s="312"/>
      <c r="FF7" s="312"/>
      <c r="FG7" s="312"/>
      <c r="FH7" s="312"/>
      <c r="FI7" s="312"/>
      <c r="FJ7" s="312"/>
      <c r="FK7" s="312"/>
      <c r="FL7" s="312"/>
      <c r="FM7" s="312"/>
      <c r="FN7" s="312"/>
      <c r="FO7" s="312"/>
      <c r="FP7" s="312"/>
      <c r="FQ7" s="312"/>
      <c r="FR7" s="312"/>
      <c r="FS7" s="312"/>
      <c r="FT7" s="312"/>
      <c r="FU7" s="312"/>
      <c r="FV7" s="312"/>
      <c r="FW7" s="312"/>
      <c r="FX7" s="312"/>
      <c r="FY7" s="312"/>
      <c r="FZ7" s="312"/>
      <c r="GA7" s="312"/>
      <c r="GB7" s="312"/>
      <c r="GC7" s="312"/>
      <c r="GD7" s="312"/>
      <c r="GE7" s="312"/>
      <c r="GF7" s="312"/>
      <c r="GG7" s="312"/>
      <c r="GH7" s="312"/>
      <c r="GI7" s="312"/>
      <c r="GJ7" s="312"/>
      <c r="GK7" s="312"/>
      <c r="GL7" s="312"/>
      <c r="GM7" s="312"/>
      <c r="GN7" s="312"/>
      <c r="GO7" s="312"/>
      <c r="GP7" s="312"/>
      <c r="GQ7" s="312"/>
      <c r="GR7" s="312"/>
      <c r="GS7" s="312"/>
      <c r="GT7" s="312"/>
      <c r="GU7" s="312"/>
      <c r="GV7" s="312"/>
      <c r="GW7" s="312"/>
      <c r="GX7" s="312"/>
      <c r="GY7" s="312"/>
      <c r="GZ7" s="312"/>
      <c r="HA7" s="312"/>
      <c r="HB7" s="312"/>
      <c r="HC7" s="312"/>
      <c r="HD7" s="312"/>
      <c r="HE7" s="312"/>
      <c r="HF7" s="312"/>
      <c r="HG7" s="312"/>
      <c r="HH7" s="312"/>
      <c r="HI7" s="312"/>
      <c r="HJ7" s="312"/>
      <c r="HK7" s="312"/>
      <c r="HL7" s="312"/>
      <c r="HM7" s="312"/>
      <c r="HN7" s="312"/>
      <c r="HO7" s="312"/>
      <c r="HP7" s="312"/>
      <c r="HQ7" s="312"/>
      <c r="HR7" s="312"/>
      <c r="HS7" s="312"/>
      <c r="HT7" s="312"/>
      <c r="HU7" s="312"/>
      <c r="HV7" s="312"/>
      <c r="HW7" s="312"/>
      <c r="HX7" s="312"/>
      <c r="HY7" s="312"/>
      <c r="HZ7" s="312"/>
      <c r="IA7" s="312"/>
      <c r="IB7" s="312"/>
      <c r="IC7" s="312"/>
      <c r="ID7" s="312"/>
      <c r="IE7" s="312"/>
      <c r="IF7" s="312"/>
      <c r="IG7" s="312"/>
      <c r="IH7" s="312"/>
      <c r="II7" s="312"/>
      <c r="IJ7" s="312"/>
      <c r="IK7" s="312"/>
      <c r="IL7" s="312"/>
      <c r="NY7" s="347"/>
      <c r="NZ7" s="341"/>
      <c r="OA7" s="341"/>
    </row>
    <row r="8" spans="1:391" s="276" customFormat="1">
      <c r="A8" s="277"/>
      <c r="DN8" s="312"/>
      <c r="DO8" s="312"/>
      <c r="DP8" s="312"/>
      <c r="DQ8" s="312"/>
      <c r="DR8" s="312"/>
      <c r="DS8" s="312"/>
      <c r="DT8" s="312"/>
      <c r="DU8" s="312"/>
      <c r="DV8" s="312"/>
      <c r="DW8" s="312"/>
      <c r="DX8" s="312"/>
      <c r="DY8" s="312"/>
      <c r="DZ8" s="312"/>
      <c r="EA8" s="312"/>
      <c r="EB8" s="312"/>
      <c r="EC8" s="312"/>
      <c r="ED8" s="312"/>
      <c r="EE8" s="312"/>
      <c r="EF8" s="312"/>
      <c r="EG8" s="312"/>
      <c r="EH8" s="312"/>
      <c r="EI8" s="312"/>
      <c r="EJ8" s="312"/>
      <c r="EK8" s="312"/>
      <c r="EL8" s="312"/>
      <c r="EM8" s="312"/>
      <c r="EN8" s="312"/>
      <c r="EO8" s="312"/>
      <c r="EP8" s="312"/>
      <c r="EQ8" s="312"/>
      <c r="ER8" s="312"/>
      <c r="ES8" s="312"/>
      <c r="ET8" s="312"/>
      <c r="EU8" s="312"/>
      <c r="EV8" s="312"/>
      <c r="EW8" s="312"/>
      <c r="EX8" s="312"/>
      <c r="EY8" s="312"/>
      <c r="EZ8" s="312"/>
      <c r="FA8" s="312"/>
      <c r="FB8" s="312"/>
      <c r="FC8" s="312"/>
      <c r="FD8" s="312"/>
      <c r="FE8" s="312"/>
      <c r="FF8" s="312"/>
      <c r="FG8" s="312"/>
      <c r="FH8" s="312"/>
      <c r="FI8" s="312"/>
      <c r="FJ8" s="312"/>
      <c r="FK8" s="312"/>
      <c r="FL8" s="312"/>
      <c r="FM8" s="312"/>
      <c r="FN8" s="312"/>
      <c r="FO8" s="312"/>
      <c r="FP8" s="312"/>
      <c r="FQ8" s="312"/>
      <c r="FR8" s="312"/>
      <c r="FS8" s="312"/>
      <c r="FT8" s="312"/>
      <c r="FU8" s="312"/>
      <c r="FV8" s="312"/>
      <c r="FW8" s="312"/>
      <c r="FX8" s="312"/>
      <c r="FY8" s="312"/>
      <c r="FZ8" s="312"/>
      <c r="GA8" s="312"/>
      <c r="GB8" s="312"/>
      <c r="GC8" s="312"/>
      <c r="GD8" s="312"/>
      <c r="GE8" s="312"/>
      <c r="GF8" s="312"/>
      <c r="GG8" s="312"/>
      <c r="GH8" s="312"/>
      <c r="GI8" s="312"/>
      <c r="GJ8" s="312"/>
      <c r="GK8" s="312"/>
      <c r="GL8" s="312"/>
      <c r="GM8" s="312"/>
      <c r="GN8" s="312"/>
      <c r="GO8" s="312"/>
      <c r="GP8" s="312"/>
      <c r="GQ8" s="312"/>
      <c r="GR8" s="312"/>
      <c r="GS8" s="312"/>
      <c r="GT8" s="312"/>
      <c r="GU8" s="312"/>
      <c r="GV8" s="312"/>
      <c r="GW8" s="312"/>
      <c r="GX8" s="312"/>
      <c r="GY8" s="312"/>
      <c r="GZ8" s="312"/>
      <c r="HA8" s="312"/>
      <c r="HB8" s="312"/>
      <c r="HC8" s="312"/>
      <c r="HD8" s="312"/>
      <c r="HE8" s="312"/>
      <c r="HF8" s="312"/>
      <c r="HG8" s="312"/>
      <c r="HH8" s="312"/>
      <c r="HI8" s="312"/>
      <c r="HJ8" s="312"/>
      <c r="HK8" s="312"/>
      <c r="HL8" s="312"/>
      <c r="HM8" s="312"/>
      <c r="HN8" s="312"/>
      <c r="HO8" s="312"/>
      <c r="HP8" s="312"/>
      <c r="HQ8" s="312"/>
      <c r="HR8" s="312"/>
      <c r="HS8" s="312"/>
      <c r="HT8" s="312"/>
      <c r="HU8" s="312"/>
      <c r="HV8" s="312"/>
      <c r="HW8" s="312"/>
      <c r="HX8" s="312"/>
      <c r="HY8" s="312"/>
      <c r="HZ8" s="312"/>
      <c r="IA8" s="312"/>
      <c r="IB8" s="312"/>
      <c r="IC8" s="312"/>
      <c r="ID8" s="312"/>
      <c r="IE8" s="312"/>
      <c r="IF8" s="312"/>
      <c r="IG8" s="312"/>
      <c r="IH8" s="312"/>
      <c r="II8" s="312"/>
      <c r="IJ8" s="312"/>
      <c r="IK8" s="312"/>
      <c r="IL8" s="312"/>
      <c r="NZ8" s="341"/>
      <c r="OA8" s="341"/>
    </row>
    <row r="9" spans="1:391" s="276" customFormat="1">
      <c r="DN9" s="312"/>
      <c r="DO9" s="312"/>
      <c r="DP9" s="312"/>
      <c r="DQ9" s="312"/>
      <c r="DR9" s="312"/>
      <c r="DS9" s="312"/>
      <c r="DT9" s="312"/>
      <c r="DU9" s="312"/>
      <c r="DV9" s="312"/>
      <c r="DW9" s="312"/>
      <c r="DX9" s="312"/>
      <c r="DY9" s="312"/>
      <c r="DZ9" s="312"/>
      <c r="EA9" s="312"/>
      <c r="EB9" s="312"/>
      <c r="EC9" s="312"/>
      <c r="ED9" s="312"/>
      <c r="EE9" s="312"/>
      <c r="EF9" s="312"/>
      <c r="EG9" s="312"/>
      <c r="EH9" s="312"/>
      <c r="EI9" s="312"/>
      <c r="EJ9" s="312"/>
      <c r="EK9" s="312"/>
      <c r="EL9" s="312"/>
      <c r="EM9" s="312"/>
      <c r="EN9" s="312"/>
      <c r="EO9" s="312"/>
      <c r="EP9" s="312"/>
      <c r="EQ9" s="312"/>
      <c r="ER9" s="312"/>
      <c r="ES9" s="312"/>
      <c r="ET9" s="312"/>
      <c r="EU9" s="312"/>
      <c r="EV9" s="312"/>
      <c r="EW9" s="312"/>
      <c r="EX9" s="312"/>
      <c r="EY9" s="312"/>
      <c r="EZ9" s="312"/>
      <c r="FA9" s="312"/>
      <c r="FB9" s="312"/>
      <c r="FC9" s="312"/>
      <c r="FD9" s="312"/>
      <c r="FE9" s="312"/>
      <c r="FF9" s="312"/>
      <c r="FG9" s="312"/>
      <c r="FH9" s="312"/>
      <c r="FI9" s="312"/>
      <c r="FJ9" s="312"/>
      <c r="FK9" s="312"/>
      <c r="FL9" s="312"/>
      <c r="FM9" s="312"/>
      <c r="FN9" s="312"/>
      <c r="FO9" s="312"/>
      <c r="FP9" s="312"/>
      <c r="FQ9" s="312"/>
      <c r="FR9" s="312"/>
      <c r="FS9" s="312"/>
      <c r="FT9" s="312"/>
      <c r="FU9" s="312"/>
      <c r="FV9" s="312"/>
      <c r="FW9" s="312"/>
      <c r="FX9" s="312"/>
      <c r="FY9" s="312"/>
      <c r="FZ9" s="312"/>
      <c r="GA9" s="312"/>
      <c r="GB9" s="312"/>
      <c r="GC9" s="312"/>
      <c r="GD9" s="312"/>
      <c r="GE9" s="312"/>
      <c r="GF9" s="312"/>
      <c r="GG9" s="312"/>
      <c r="GH9" s="312"/>
      <c r="GI9" s="312"/>
      <c r="GJ9" s="312"/>
      <c r="GK9" s="312"/>
      <c r="GL9" s="312"/>
      <c r="GM9" s="312"/>
      <c r="GN9" s="312"/>
      <c r="GO9" s="312"/>
      <c r="GP9" s="312"/>
      <c r="GQ9" s="312"/>
      <c r="GR9" s="312"/>
      <c r="GS9" s="312"/>
      <c r="GT9" s="312"/>
      <c r="GU9" s="312"/>
      <c r="GV9" s="312"/>
      <c r="GW9" s="312"/>
      <c r="GX9" s="312"/>
      <c r="GY9" s="312"/>
      <c r="GZ9" s="312"/>
      <c r="HA9" s="312"/>
      <c r="HB9" s="312"/>
      <c r="HC9" s="312"/>
      <c r="HD9" s="312"/>
      <c r="HE9" s="312"/>
      <c r="HF9" s="312"/>
      <c r="HG9" s="312"/>
      <c r="HH9" s="312"/>
      <c r="HI9" s="312"/>
      <c r="HJ9" s="312"/>
      <c r="HK9" s="312"/>
      <c r="HL9" s="312"/>
      <c r="HM9" s="312"/>
      <c r="HN9" s="312"/>
      <c r="HO9" s="312"/>
      <c r="HP9" s="312"/>
      <c r="HQ9" s="312"/>
      <c r="HR9" s="312"/>
      <c r="HS9" s="312"/>
      <c r="HT9" s="312"/>
      <c r="HU9" s="312"/>
      <c r="HV9" s="312"/>
      <c r="HW9" s="312"/>
      <c r="HX9" s="312"/>
      <c r="HY9" s="312"/>
      <c r="HZ9" s="312"/>
      <c r="IA9" s="312"/>
      <c r="IB9" s="312"/>
      <c r="IC9" s="312"/>
      <c r="ID9" s="312"/>
      <c r="IE9" s="312"/>
      <c r="IF9" s="312"/>
      <c r="IG9" s="312"/>
      <c r="IH9" s="312"/>
      <c r="II9" s="312"/>
      <c r="IJ9" s="312"/>
      <c r="IK9" s="312"/>
      <c r="IL9" s="312"/>
      <c r="NZ9" s="341"/>
      <c r="OA9" s="341"/>
    </row>
    <row r="10" spans="1:391" s="276" customFormat="1">
      <c r="DN10" s="312"/>
      <c r="DO10" s="312"/>
      <c r="DP10" s="312"/>
      <c r="DQ10" s="312"/>
      <c r="DR10" s="312"/>
      <c r="DS10" s="312"/>
      <c r="DT10" s="312"/>
      <c r="DU10" s="312"/>
      <c r="DV10" s="312"/>
      <c r="DW10" s="312"/>
      <c r="DX10" s="312"/>
      <c r="DY10" s="312"/>
      <c r="DZ10" s="312"/>
      <c r="EA10" s="312"/>
      <c r="EB10" s="312"/>
      <c r="EC10" s="312"/>
      <c r="ED10" s="312"/>
      <c r="EE10" s="312"/>
      <c r="EF10" s="312"/>
      <c r="EG10" s="312"/>
      <c r="EH10" s="312"/>
      <c r="EI10" s="312"/>
      <c r="EJ10" s="312"/>
      <c r="EK10" s="312"/>
      <c r="EL10" s="312"/>
      <c r="EM10" s="312"/>
      <c r="EN10" s="312"/>
      <c r="EO10" s="312"/>
      <c r="EP10" s="312"/>
      <c r="EQ10" s="312"/>
      <c r="ER10" s="312"/>
      <c r="ES10" s="312"/>
      <c r="ET10" s="312"/>
      <c r="EU10" s="312"/>
      <c r="EV10" s="312"/>
      <c r="EW10" s="312"/>
      <c r="EX10" s="312"/>
      <c r="EY10" s="312"/>
      <c r="EZ10" s="312"/>
      <c r="FA10" s="312"/>
      <c r="FB10" s="312"/>
      <c r="FC10" s="312"/>
      <c r="FD10" s="312"/>
      <c r="FE10" s="312"/>
      <c r="FF10" s="312"/>
      <c r="FG10" s="312"/>
      <c r="FH10" s="312"/>
      <c r="FI10" s="312"/>
      <c r="FJ10" s="312"/>
      <c r="FK10" s="312"/>
      <c r="FL10" s="312"/>
      <c r="FM10" s="312"/>
      <c r="FN10" s="312"/>
      <c r="FO10" s="312"/>
      <c r="FP10" s="312"/>
      <c r="FQ10" s="312"/>
      <c r="FR10" s="312"/>
      <c r="FS10" s="312"/>
      <c r="FT10" s="312"/>
      <c r="FU10" s="312"/>
      <c r="FV10" s="312"/>
      <c r="FW10" s="312"/>
      <c r="FX10" s="312"/>
      <c r="FY10" s="312"/>
      <c r="FZ10" s="312"/>
      <c r="GA10" s="312"/>
      <c r="GB10" s="312"/>
      <c r="GC10" s="312"/>
      <c r="GD10" s="312"/>
      <c r="GE10" s="312"/>
      <c r="GF10" s="312"/>
      <c r="GG10" s="312"/>
      <c r="GH10" s="312"/>
      <c r="GI10" s="312"/>
      <c r="GJ10" s="312"/>
      <c r="GK10" s="312"/>
      <c r="GL10" s="312"/>
      <c r="GM10" s="312"/>
      <c r="GN10" s="312"/>
      <c r="GO10" s="312"/>
      <c r="GP10" s="312"/>
      <c r="GQ10" s="312"/>
      <c r="GR10" s="312"/>
      <c r="GS10" s="312"/>
      <c r="GT10" s="312"/>
      <c r="GU10" s="312"/>
      <c r="GV10" s="312"/>
      <c r="GW10" s="312"/>
      <c r="GX10" s="312"/>
      <c r="GY10" s="312"/>
      <c r="GZ10" s="312"/>
      <c r="HA10" s="312"/>
      <c r="HB10" s="312"/>
      <c r="HC10" s="312"/>
      <c r="HD10" s="312"/>
      <c r="HE10" s="312"/>
      <c r="HF10" s="312"/>
      <c r="HG10" s="312"/>
      <c r="HH10" s="312"/>
      <c r="HI10" s="312"/>
      <c r="HJ10" s="312"/>
      <c r="HK10" s="312"/>
      <c r="HL10" s="312"/>
      <c r="HM10" s="312"/>
      <c r="HN10" s="312"/>
      <c r="HO10" s="312"/>
      <c r="HP10" s="312"/>
      <c r="HQ10" s="312"/>
      <c r="HR10" s="312"/>
      <c r="HS10" s="312"/>
      <c r="HT10" s="312"/>
      <c r="HU10" s="312"/>
      <c r="HV10" s="312"/>
      <c r="HW10" s="312"/>
      <c r="HX10" s="312"/>
      <c r="HY10" s="312"/>
      <c r="HZ10" s="312"/>
      <c r="IA10" s="312"/>
      <c r="IB10" s="312"/>
      <c r="IC10" s="312"/>
      <c r="ID10" s="312"/>
      <c r="IE10" s="312"/>
      <c r="IF10" s="312"/>
      <c r="IG10" s="312"/>
      <c r="IH10" s="312"/>
      <c r="II10" s="312"/>
      <c r="IJ10" s="312"/>
      <c r="IK10" s="312"/>
      <c r="IL10" s="312"/>
      <c r="NY10" s="342"/>
      <c r="NZ10" s="341"/>
      <c r="OA10" s="340"/>
    </row>
    <row r="11" spans="1:391" s="276" customFormat="1">
      <c r="DN11" s="312"/>
      <c r="DO11" s="312"/>
      <c r="DP11" s="312"/>
      <c r="DQ11" s="312"/>
      <c r="DR11" s="312"/>
      <c r="DS11" s="312"/>
      <c r="DT11" s="312"/>
      <c r="DU11" s="312"/>
      <c r="DV11" s="312"/>
      <c r="DW11" s="312"/>
      <c r="DX11" s="312"/>
      <c r="DY11" s="312"/>
      <c r="DZ11" s="312"/>
      <c r="EA11" s="312"/>
      <c r="EB11" s="312"/>
      <c r="EC11" s="312"/>
      <c r="ED11" s="312"/>
      <c r="EE11" s="312"/>
      <c r="EF11" s="312"/>
      <c r="EG11" s="312"/>
      <c r="EH11" s="312"/>
      <c r="EI11" s="312"/>
      <c r="EJ11" s="312"/>
      <c r="EK11" s="312"/>
      <c r="EL11" s="312"/>
      <c r="EM11" s="312"/>
      <c r="EN11" s="312"/>
      <c r="EO11" s="312"/>
      <c r="EP11" s="312"/>
      <c r="EQ11" s="312"/>
      <c r="ER11" s="312"/>
      <c r="ES11" s="312"/>
      <c r="ET11" s="312"/>
      <c r="EU11" s="312"/>
      <c r="EV11" s="312"/>
      <c r="EW11" s="312"/>
      <c r="EX11" s="312"/>
      <c r="EY11" s="312"/>
      <c r="EZ11" s="312"/>
      <c r="FA11" s="312"/>
      <c r="FB11" s="312"/>
      <c r="FC11" s="312"/>
      <c r="FD11" s="312"/>
      <c r="FE11" s="312"/>
      <c r="FF11" s="312"/>
      <c r="FG11" s="312"/>
      <c r="FH11" s="312"/>
      <c r="FI11" s="312"/>
      <c r="FJ11" s="312"/>
      <c r="FK11" s="312"/>
      <c r="FL11" s="312"/>
      <c r="FM11" s="312"/>
      <c r="FN11" s="312"/>
      <c r="FO11" s="312"/>
      <c r="FP11" s="312"/>
      <c r="FQ11" s="312"/>
      <c r="FR11" s="312"/>
      <c r="FS11" s="312"/>
      <c r="FT11" s="312"/>
      <c r="FU11" s="312"/>
      <c r="FV11" s="312"/>
      <c r="FW11" s="312"/>
      <c r="FX11" s="312"/>
      <c r="FY11" s="312"/>
      <c r="FZ11" s="312"/>
      <c r="GA11" s="312"/>
      <c r="GB11" s="312"/>
      <c r="GC11" s="312"/>
      <c r="GD11" s="312"/>
      <c r="GE11" s="312"/>
      <c r="GF11" s="312"/>
      <c r="GG11" s="312"/>
      <c r="GH11" s="312"/>
      <c r="GI11" s="312"/>
      <c r="GJ11" s="312"/>
      <c r="GK11" s="312"/>
      <c r="GL11" s="312"/>
      <c r="GM11" s="312"/>
      <c r="GN11" s="312"/>
      <c r="GO11" s="312"/>
      <c r="GP11" s="312"/>
      <c r="GQ11" s="312"/>
      <c r="GR11" s="312"/>
      <c r="GS11" s="312"/>
      <c r="GT11" s="312"/>
      <c r="GU11" s="312"/>
      <c r="GV11" s="312"/>
      <c r="GW11" s="312"/>
      <c r="GX11" s="312"/>
      <c r="GY11" s="312"/>
      <c r="GZ11" s="312"/>
      <c r="HA11" s="312"/>
      <c r="HB11" s="312"/>
      <c r="HC11" s="312"/>
      <c r="HD11" s="312"/>
      <c r="HE11" s="312"/>
      <c r="HF11" s="312"/>
      <c r="HG11" s="312"/>
      <c r="HH11" s="312"/>
      <c r="HI11" s="312"/>
      <c r="HJ11" s="312"/>
      <c r="HK11" s="312"/>
      <c r="HL11" s="312"/>
      <c r="HM11" s="312"/>
      <c r="HN11" s="312"/>
      <c r="HO11" s="312"/>
      <c r="HP11" s="312"/>
      <c r="HQ11" s="312"/>
      <c r="HR11" s="312"/>
      <c r="HS11" s="312"/>
      <c r="HT11" s="312"/>
      <c r="HU11" s="312"/>
      <c r="HV11" s="312"/>
      <c r="HW11" s="312"/>
      <c r="HX11" s="312"/>
      <c r="HY11" s="312"/>
      <c r="HZ11" s="312"/>
      <c r="IA11" s="312"/>
      <c r="IB11" s="312"/>
      <c r="IC11" s="312"/>
      <c r="ID11" s="312"/>
      <c r="IE11" s="312"/>
      <c r="IF11" s="312"/>
      <c r="IG11" s="312"/>
      <c r="IH11" s="312"/>
      <c r="II11" s="312"/>
      <c r="IJ11" s="312"/>
      <c r="IK11" s="312"/>
      <c r="IL11" s="312"/>
      <c r="NY11" s="342"/>
      <c r="NZ11" s="341"/>
      <c r="OA11" s="340"/>
    </row>
    <row r="12" spans="1:391" s="276" customFormat="1">
      <c r="DN12" s="312"/>
      <c r="DO12" s="312"/>
      <c r="DP12" s="312"/>
      <c r="DQ12" s="312"/>
      <c r="DR12" s="312"/>
      <c r="DS12" s="312"/>
      <c r="DT12" s="312"/>
      <c r="DU12" s="312"/>
      <c r="DV12" s="312"/>
      <c r="DW12" s="312"/>
      <c r="DX12" s="312"/>
      <c r="DY12" s="312"/>
      <c r="DZ12" s="312"/>
      <c r="EA12" s="312"/>
      <c r="EB12" s="312"/>
      <c r="EC12" s="312"/>
      <c r="ED12" s="312"/>
      <c r="EE12" s="312"/>
      <c r="EF12" s="312"/>
      <c r="EG12" s="312"/>
      <c r="EH12" s="312"/>
      <c r="EI12" s="312"/>
      <c r="EJ12" s="312"/>
      <c r="EK12" s="312"/>
      <c r="EL12" s="312"/>
      <c r="EM12" s="312"/>
      <c r="EN12" s="312"/>
      <c r="EO12" s="312"/>
      <c r="EP12" s="312"/>
      <c r="EQ12" s="312"/>
      <c r="ER12" s="312"/>
      <c r="ES12" s="312"/>
      <c r="ET12" s="312"/>
      <c r="EU12" s="312"/>
      <c r="EV12" s="312"/>
      <c r="EW12" s="312"/>
      <c r="EX12" s="312"/>
      <c r="EY12" s="312"/>
      <c r="EZ12" s="312"/>
      <c r="FA12" s="312"/>
      <c r="FB12" s="312"/>
      <c r="FC12" s="312"/>
      <c r="FD12" s="312"/>
      <c r="FE12" s="312"/>
      <c r="FF12" s="312"/>
      <c r="FG12" s="312"/>
      <c r="FH12" s="312"/>
      <c r="FI12" s="312"/>
      <c r="FJ12" s="312"/>
      <c r="FK12" s="312"/>
      <c r="FL12" s="312"/>
      <c r="FM12" s="312"/>
      <c r="FN12" s="312"/>
      <c r="FO12" s="312"/>
      <c r="FP12" s="312"/>
      <c r="FQ12" s="312"/>
      <c r="FR12" s="312"/>
      <c r="FS12" s="312"/>
      <c r="FT12" s="312"/>
      <c r="FU12" s="312"/>
      <c r="FV12" s="312"/>
      <c r="FW12" s="312"/>
      <c r="FX12" s="312"/>
      <c r="FY12" s="312"/>
      <c r="FZ12" s="312"/>
      <c r="GA12" s="312"/>
      <c r="GB12" s="312"/>
      <c r="GC12" s="312"/>
      <c r="GD12" s="312"/>
      <c r="GE12" s="312"/>
      <c r="GF12" s="312"/>
      <c r="GG12" s="312"/>
      <c r="GH12" s="312"/>
      <c r="GI12" s="312"/>
      <c r="GJ12" s="312"/>
      <c r="GK12" s="312"/>
      <c r="GL12" s="312"/>
      <c r="GM12" s="312"/>
      <c r="GN12" s="312"/>
      <c r="GO12" s="312"/>
      <c r="GP12" s="312"/>
      <c r="GQ12" s="312"/>
      <c r="GR12" s="312"/>
      <c r="GS12" s="312"/>
      <c r="GT12" s="312"/>
      <c r="GU12" s="312"/>
      <c r="GV12" s="312"/>
      <c r="GW12" s="312"/>
      <c r="GX12" s="312"/>
      <c r="GY12" s="312"/>
      <c r="GZ12" s="312"/>
      <c r="HA12" s="312"/>
      <c r="HB12" s="312"/>
      <c r="HC12" s="312"/>
      <c r="HD12" s="312"/>
      <c r="HE12" s="312"/>
      <c r="HF12" s="312"/>
      <c r="HG12" s="312"/>
      <c r="HH12" s="312"/>
      <c r="HI12" s="312"/>
      <c r="HJ12" s="312"/>
      <c r="HK12" s="312"/>
      <c r="HL12" s="312"/>
      <c r="HM12" s="312"/>
      <c r="HN12" s="312"/>
      <c r="HO12" s="312"/>
      <c r="HP12" s="312"/>
      <c r="HQ12" s="312"/>
      <c r="HR12" s="312"/>
      <c r="HS12" s="312"/>
      <c r="HT12" s="312"/>
      <c r="HU12" s="312"/>
      <c r="HV12" s="312"/>
      <c r="HW12" s="312"/>
      <c r="HX12" s="312"/>
      <c r="HY12" s="312"/>
      <c r="HZ12" s="312"/>
      <c r="IA12" s="312"/>
      <c r="IB12" s="312"/>
      <c r="IC12" s="312"/>
      <c r="ID12" s="312"/>
      <c r="IE12" s="312"/>
      <c r="IF12" s="312"/>
      <c r="IG12" s="312"/>
      <c r="IH12" s="312"/>
      <c r="II12" s="312"/>
      <c r="IJ12" s="312"/>
      <c r="IK12" s="312"/>
      <c r="IL12" s="312"/>
    </row>
    <row r="13" spans="1:391" s="276" customFormat="1">
      <c r="DN13" s="312"/>
      <c r="DO13" s="312"/>
      <c r="DP13" s="312"/>
      <c r="DQ13" s="312"/>
      <c r="DR13" s="312"/>
      <c r="DS13" s="312"/>
      <c r="DT13" s="312"/>
      <c r="DU13" s="312"/>
      <c r="DV13" s="312"/>
      <c r="DW13" s="312"/>
      <c r="DX13" s="312"/>
      <c r="DY13" s="312"/>
      <c r="DZ13" s="312"/>
      <c r="EA13" s="312"/>
      <c r="EB13" s="312"/>
      <c r="EC13" s="312"/>
      <c r="ED13" s="312"/>
      <c r="EE13" s="312"/>
      <c r="EF13" s="312"/>
      <c r="EG13" s="312"/>
      <c r="EH13" s="312"/>
      <c r="EI13" s="312"/>
      <c r="EJ13" s="312"/>
      <c r="EK13" s="312"/>
      <c r="EL13" s="312"/>
      <c r="EM13" s="312"/>
      <c r="EN13" s="312"/>
      <c r="EO13" s="312"/>
      <c r="EP13" s="312"/>
      <c r="EQ13" s="312"/>
      <c r="ER13" s="312"/>
      <c r="ES13" s="312"/>
      <c r="ET13" s="312"/>
      <c r="EU13" s="312"/>
      <c r="EV13" s="312"/>
      <c r="EW13" s="312"/>
      <c r="EX13" s="312"/>
      <c r="EY13" s="312"/>
      <c r="EZ13" s="312"/>
      <c r="FA13" s="312"/>
      <c r="FB13" s="312"/>
      <c r="FC13" s="312"/>
      <c r="FD13" s="312"/>
      <c r="FE13" s="312"/>
      <c r="FF13" s="312"/>
      <c r="FG13" s="312"/>
      <c r="FH13" s="312"/>
      <c r="FI13" s="312"/>
      <c r="FJ13" s="312"/>
      <c r="FK13" s="312"/>
      <c r="FL13" s="312"/>
      <c r="FM13" s="312"/>
      <c r="FN13" s="312"/>
      <c r="FO13" s="312"/>
      <c r="FP13" s="312"/>
      <c r="FQ13" s="312"/>
      <c r="FR13" s="312"/>
      <c r="FS13" s="312"/>
      <c r="FT13" s="312"/>
      <c r="FU13" s="312"/>
      <c r="FV13" s="312"/>
      <c r="FW13" s="312"/>
      <c r="FX13" s="312"/>
      <c r="FY13" s="312"/>
      <c r="FZ13" s="312"/>
      <c r="GA13" s="312"/>
      <c r="GB13" s="312"/>
      <c r="GC13" s="312"/>
      <c r="GD13" s="312"/>
      <c r="GE13" s="312"/>
      <c r="GF13" s="312"/>
      <c r="GG13" s="312"/>
      <c r="GH13" s="312"/>
      <c r="GI13" s="312"/>
      <c r="GJ13" s="312"/>
      <c r="GK13" s="312"/>
      <c r="GL13" s="312"/>
      <c r="GM13" s="312"/>
      <c r="GN13" s="312"/>
      <c r="GO13" s="312"/>
      <c r="GP13" s="312"/>
      <c r="GQ13" s="312"/>
      <c r="GR13" s="312"/>
      <c r="GS13" s="312"/>
      <c r="GT13" s="312"/>
      <c r="GU13" s="312"/>
      <c r="GV13" s="312"/>
      <c r="GW13" s="312"/>
      <c r="GX13" s="312"/>
      <c r="GY13" s="312"/>
      <c r="GZ13" s="312"/>
      <c r="HA13" s="312"/>
      <c r="HB13" s="312"/>
      <c r="HC13" s="312"/>
      <c r="HD13" s="312"/>
      <c r="HE13" s="312"/>
      <c r="HF13" s="312"/>
      <c r="HG13" s="312"/>
      <c r="HH13" s="312"/>
      <c r="HI13" s="312"/>
      <c r="HJ13" s="312"/>
      <c r="HK13" s="312"/>
      <c r="HL13" s="312"/>
      <c r="HM13" s="312"/>
      <c r="HN13" s="312"/>
      <c r="HO13" s="312"/>
      <c r="HP13" s="312"/>
      <c r="HQ13" s="312"/>
      <c r="HR13" s="312"/>
      <c r="HS13" s="312"/>
      <c r="HT13" s="312"/>
      <c r="HU13" s="312"/>
      <c r="HV13" s="312"/>
      <c r="HW13" s="312"/>
      <c r="HX13" s="312"/>
      <c r="HY13" s="312"/>
      <c r="HZ13" s="312"/>
      <c r="IA13" s="312"/>
      <c r="IB13" s="312"/>
      <c r="IC13" s="312"/>
      <c r="ID13" s="312"/>
      <c r="IE13" s="312"/>
      <c r="IF13" s="312"/>
      <c r="IG13" s="312"/>
      <c r="IH13" s="312"/>
      <c r="II13" s="312"/>
      <c r="IJ13" s="312"/>
      <c r="IK13" s="312"/>
      <c r="IL13" s="312"/>
    </row>
    <row r="14" spans="1:391" s="276" customFormat="1">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row>
    <row r="15" spans="1:391" s="276" customFormat="1">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row>
  </sheetData>
  <sheetProtection algorithmName="SHA-512" hashValue="OW1Ozw/ESGMQwUnHK5VP703iz3AxJQWOaFq3zIMy+IvwXJGa3kZn9WkoAavg/wyf8iN9BTd4sRY9jzCZ98I1aA==" saltValue="QStkuKvwvu/a7uc1ueWqEA==" spinCount="100000" sheet="1" objects="1" scenarios="1"/>
  <mergeCells count="109">
    <mergeCell ref="O4:P4"/>
    <mergeCell ref="Q4:Q5"/>
    <mergeCell ref="R4:R5"/>
    <mergeCell ref="AI4:AI5"/>
    <mergeCell ref="AJ4:AJ5"/>
    <mergeCell ref="AK4:AK5"/>
    <mergeCell ref="BT4:BU4"/>
    <mergeCell ref="BV4:BW4"/>
    <mergeCell ref="E3:J3"/>
    <mergeCell ref="L3:M3"/>
    <mergeCell ref="N3:P3"/>
    <mergeCell ref="Q3:R3"/>
    <mergeCell ref="S3:T3"/>
    <mergeCell ref="U3:AA3"/>
    <mergeCell ref="AB3:AC3"/>
    <mergeCell ref="AD3:AF3"/>
    <mergeCell ref="AG3:AH3"/>
    <mergeCell ref="AU3:AW3"/>
    <mergeCell ref="AL3:AM3"/>
    <mergeCell ref="AN3:AT3"/>
    <mergeCell ref="DA3:DC3"/>
    <mergeCell ref="DI3:DL3"/>
    <mergeCell ref="DM3:DM5"/>
    <mergeCell ref="IM3:IR3"/>
    <mergeCell ref="FD3:FG3"/>
    <mergeCell ref="KR3:KT3"/>
    <mergeCell ref="KZ3:LC3"/>
    <mergeCell ref="IY4:IZ4"/>
    <mergeCell ref="IS3:JJ3"/>
    <mergeCell ref="GE3:GH3"/>
    <mergeCell ref="GI3:GL3"/>
    <mergeCell ref="GM3:GP3"/>
    <mergeCell ref="GQ3:GT3"/>
    <mergeCell ref="GU3:GX3"/>
    <mergeCell ref="GY3:HB3"/>
    <mergeCell ref="HC3:HF3"/>
    <mergeCell ref="HG3:HJ3"/>
    <mergeCell ref="HK3:HN3"/>
    <mergeCell ref="HO3:HR3"/>
    <mergeCell ref="HS3:HV3"/>
    <mergeCell ref="IE3:IH3"/>
    <mergeCell ref="JY4:JZ4"/>
    <mergeCell ref="KH4:KI4"/>
    <mergeCell ref="JS3:KG3"/>
    <mergeCell ref="CW3:CZ3"/>
    <mergeCell ref="AX3:AZ3"/>
    <mergeCell ref="BA3:BB3"/>
    <mergeCell ref="BE3:BF3"/>
    <mergeCell ref="BG3:BL3"/>
    <mergeCell ref="BM3:BS3"/>
    <mergeCell ref="CM3:CM4"/>
    <mergeCell ref="CN3:CN5"/>
    <mergeCell ref="CO3:CR3"/>
    <mergeCell ref="BX4:BY4"/>
    <mergeCell ref="BZ4:CA4"/>
    <mergeCell ref="CB4:CC4"/>
    <mergeCell ref="CD4:CE4"/>
    <mergeCell ref="CF4:CG4"/>
    <mergeCell ref="CH4:CI4"/>
    <mergeCell ref="CL3:CL4"/>
    <mergeCell ref="CS3:CV3"/>
    <mergeCell ref="BT3:CK3"/>
    <mergeCell ref="CJ4:CK4"/>
    <mergeCell ref="KH3:KM3"/>
    <mergeCell ref="KJ4:KK4"/>
    <mergeCell ref="KL4:KM4"/>
    <mergeCell ref="FH3:FK3"/>
    <mergeCell ref="IM4:IM5"/>
    <mergeCell ref="IS4:IT4"/>
    <mergeCell ref="IU4:IV4"/>
    <mergeCell ref="IW4:IX4"/>
    <mergeCell ref="JP4:JR4"/>
    <mergeCell ref="FL3:FN3"/>
    <mergeCell ref="FO3:FR3"/>
    <mergeCell ref="FS3:FV3"/>
    <mergeCell ref="FW3:FZ3"/>
    <mergeCell ref="GA3:GD3"/>
    <mergeCell ref="JK3:JK4"/>
    <mergeCell ref="JA4:JB4"/>
    <mergeCell ref="JC4:JD4"/>
    <mergeCell ref="JE4:JF4"/>
    <mergeCell ref="JL3:JR3"/>
    <mergeCell ref="II3:IL3"/>
    <mergeCell ref="HW3:HZ3"/>
    <mergeCell ref="IA3:ID3"/>
    <mergeCell ref="KO3:KQ3"/>
    <mergeCell ref="KN3:KN4"/>
    <mergeCell ref="NO4:NS4"/>
    <mergeCell ref="DN3:DQ3"/>
    <mergeCell ref="DR3:DT3"/>
    <mergeCell ref="DU3:DX3"/>
    <mergeCell ref="DY3:EB3"/>
    <mergeCell ref="EC3:EF3"/>
    <mergeCell ref="EG3:EJ3"/>
    <mergeCell ref="EK3:EM3"/>
    <mergeCell ref="LD4:LF4"/>
    <mergeCell ref="LG4:LU4"/>
    <mergeCell ref="LV4:MY4"/>
    <mergeCell ref="MZ4:MZ5"/>
    <mergeCell ref="NA4:NI4"/>
    <mergeCell ref="NJ4:NN4"/>
    <mergeCell ref="JI4:JJ4"/>
    <mergeCell ref="EN3:EQ3"/>
    <mergeCell ref="ER3:EU3"/>
    <mergeCell ref="EV3:EY3"/>
    <mergeCell ref="EZ3:FC3"/>
    <mergeCell ref="JG4:JH4"/>
    <mergeCell ref="LD3:NI3"/>
    <mergeCell ref="NJ3:NS3"/>
  </mergeCells>
  <phoneticPr fontId="2"/>
  <pageMargins left="0.43307086614173229" right="0.15748031496062992" top="0.98425196850393704" bottom="0.59055118110236227" header="0.51181102362204722" footer="0.31496062992125984"/>
  <pageSetup paperSize="9" scale="60" orientation="landscape" horizontalDpi="300" verticalDpi="300" r:id="rId1"/>
  <headerFooter alignWithMargins="0">
    <oddHeader>&amp;R&amp;"ＭＳ ゴシック,標準"&amp;8令和７・８年度</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01入力票（その１）</vt:lpstr>
      <vt:lpstr>02入力票（その２）</vt:lpstr>
      <vt:lpstr>03物品・役務</vt:lpstr>
      <vt:lpstr>04資格審査ﾁｪｯｸ表（物品役務）</vt:lpstr>
      <vt:lpstr>05WorkSheet</vt:lpstr>
      <vt:lpstr>'01入力票（その１）'!Print_Area</vt:lpstr>
      <vt:lpstr>'02入力票（その２）'!Print_Area</vt:lpstr>
      <vt:lpstr>'03物品・役務'!Print_Area</vt:lpstr>
      <vt:lpstr>'04資格審査ﾁｪｯｸ表（物品役務）'!Print_Area</vt:lpstr>
      <vt:lpstr>'05WorkSheet'!Print_Area</vt:lpstr>
      <vt:lpstr>'02入力票（その２）'!Print_Titles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2025-09-16T11:48:49Z</dcterms:modified>
</cp:coreProperties>
</file>